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oisethompson-tremblay/Desktop/Génies en herbe /LICAM/LICAM 2025-2026/STATS/"/>
    </mc:Choice>
  </mc:AlternateContent>
  <xr:revisionPtr revIDLastSave="0" documentId="8_{EB7FFC39-71CE-F14E-B285-298250BD18C7}" xr6:coauthVersionLast="47" xr6:coauthVersionMax="47" xr10:uidLastSave="{00000000-0000-0000-0000-000000000000}"/>
  <bookViews>
    <workbookView xWindow="0" yWindow="500" windowWidth="28800" windowHeight="16240" firstSheet="3" activeTab="9" xr2:uid="{3871121C-9BAD-F04B-9449-99AA73269FA7}"/>
  </bookViews>
  <sheets>
    <sheet name="Classements" sheetId="17" r:id="rId1"/>
    <sheet name="Stats équipes" sheetId="2" state="hidden" r:id="rId2"/>
    <sheet name="Stats équipe" sheetId="28" r:id="rId3"/>
    <sheet name="Stats joueurs (Complet)" sheetId="4" r:id="rId4"/>
    <sheet name="Compé #3 - Match #1 (CU)" sheetId="41" r:id="rId5"/>
    <sheet name="Compé #3 - Match #1 (Reg)" sheetId="42" r:id="rId6"/>
    <sheet name="Compé #3 - Match #2 (CU)" sheetId="43" r:id="rId7"/>
    <sheet name="Compé #3 - Match #2 (Reg)" sheetId="44" r:id="rId8"/>
    <sheet name="Compé #3 - Match #3 (CU)" sheetId="45" r:id="rId9"/>
    <sheet name="Compé #3 - Match #3 (Reg)" sheetId="46" r:id="rId10"/>
    <sheet name="Compé #3 - Match #4 (CU)" sheetId="47" r:id="rId11"/>
    <sheet name="Compé #3 - Match #4 (Reg)" sheetId="48" r:id="rId12"/>
    <sheet name="Compé #3 - Match #5 (CU)" sheetId="49" r:id="rId13"/>
    <sheet name="Compé #3 - Match #5 (Reg)" sheetId="50" r:id="rId14"/>
    <sheet name="Compé #3 - Match #6 (CU)" sheetId="51" r:id="rId15"/>
    <sheet name="Compé #3 - Match #6 (Reg)" sheetId="52" r:id="rId16"/>
    <sheet name="Compé #2 - Match #1 (CU)" sheetId="29" r:id="rId17"/>
    <sheet name="Compé #2 - Match #1 (Reg)" sheetId="30" r:id="rId18"/>
    <sheet name="Compé #2 - Match #2 (CU)" sheetId="31" r:id="rId19"/>
    <sheet name="Compé #2 - Match #2 (Reg)" sheetId="32" r:id="rId20"/>
    <sheet name="Compé #2 - Match #3 (CU)" sheetId="33" r:id="rId21"/>
    <sheet name="Compé #2 - Match #3 (Reg)" sheetId="34" r:id="rId22"/>
    <sheet name="Compé #2 - Match #4 (CU)" sheetId="35" r:id="rId23"/>
    <sheet name="Compé #2 - Match #4 (Reg)" sheetId="36" r:id="rId24"/>
    <sheet name="Compé #2 - Match #5 (CU)" sheetId="37" r:id="rId25"/>
    <sheet name="Compé #2 - Match #5 (Reg)" sheetId="38" r:id="rId26"/>
    <sheet name="Compé #2 - Match #6 (CU)" sheetId="39" r:id="rId27"/>
    <sheet name="Compé #2 - Match #6 (Reg)" sheetId="40" r:id="rId28"/>
    <sheet name="Compé #1 - Match #1 (CU)" sheetId="5" r:id="rId29"/>
    <sheet name="Compé #1 - Match #1 (Reg)" sheetId="19" r:id="rId30"/>
    <sheet name="Compé #1 - Match #2 (CU) " sheetId="18" r:id="rId31"/>
    <sheet name="Compé #1 - Match #2 (Reg)" sheetId="6" r:id="rId32"/>
    <sheet name="Compé #1 - Match #3 (CU)  " sheetId="20" r:id="rId33"/>
    <sheet name="Compé #1 - Match #3 (Reg)" sheetId="21" r:id="rId34"/>
    <sheet name="Compé #1 - Match #4 (CU)" sheetId="22" r:id="rId35"/>
    <sheet name="Compé #1 - Match #4 (Reg)" sheetId="23" r:id="rId36"/>
    <sheet name="Compé #1 - Match #5 (CU)" sheetId="24" r:id="rId37"/>
    <sheet name="Compé #1 - Match #5 (Reg)" sheetId="25" r:id="rId38"/>
    <sheet name="Compé #1 - Match #6 (CU)" sheetId="26" r:id="rId39"/>
    <sheet name="Compé #1 - Match #6 (Reg) " sheetId="27" r:id="rId40"/>
  </sheets>
  <definedNames>
    <definedName name="_xlnm._FilterDatabase" localSheetId="0" hidden="1">Classements!$B$26:$K$26</definedName>
    <definedName name="_xlnm._FilterDatabase" localSheetId="28" hidden="1">'Compé #1 - Match #1 (CU)'!$H$2:$K$2</definedName>
    <definedName name="_xlnm._FilterDatabase" localSheetId="29" hidden="1">'Compé #1 - Match #1 (Reg)'!$I$2:$L$2</definedName>
    <definedName name="_xlnm._FilterDatabase" localSheetId="30" hidden="1">'Compé #1 - Match #2 (CU) '!$I$2:$L$2</definedName>
    <definedName name="_xlnm._FilterDatabase" localSheetId="31" hidden="1">'Compé #1 - Match #2 (Reg)'!$I$2:$L$2</definedName>
    <definedName name="_xlnm._FilterDatabase" localSheetId="32" hidden="1">'Compé #1 - Match #3 (CU)  '!$I$2:$L$2</definedName>
    <definedName name="_xlnm._FilterDatabase" localSheetId="33" hidden="1">'Compé #1 - Match #3 (Reg)'!$I$2:$L$2</definedName>
    <definedName name="_xlnm._FilterDatabase" localSheetId="34" hidden="1">'Compé #1 - Match #4 (CU)'!$I$2:$L$2</definedName>
    <definedName name="_xlnm._FilterDatabase" localSheetId="35" hidden="1">'Compé #1 - Match #4 (Reg)'!$I$2:$L$2</definedName>
    <definedName name="_xlnm._FilterDatabase" localSheetId="36" hidden="1">'Compé #1 - Match #5 (CU)'!$I$2:$L$2</definedName>
    <definedName name="_xlnm._FilterDatabase" localSheetId="37" hidden="1">'Compé #1 - Match #5 (Reg)'!$I$2:$L$2</definedName>
    <definedName name="_xlnm._FilterDatabase" localSheetId="38" hidden="1">'Compé #1 - Match #6 (CU)'!$I$2:$L$2</definedName>
    <definedName name="_xlnm._FilterDatabase" localSheetId="39" hidden="1">'Compé #1 - Match #6 (Reg) '!$I$2:$L$2</definedName>
    <definedName name="_xlnm._FilterDatabase" localSheetId="16" hidden="1">'Compé #2 - Match #1 (CU)'!$H$2:$K$2</definedName>
    <definedName name="_xlnm._FilterDatabase" localSheetId="17" hidden="1">'Compé #2 - Match #1 (Reg)'!$I$2:$L$2</definedName>
    <definedName name="_xlnm._FilterDatabase" localSheetId="18" hidden="1">'Compé #2 - Match #2 (CU)'!$H$2:$K$2</definedName>
    <definedName name="_xlnm._FilterDatabase" localSheetId="19" hidden="1">'Compé #2 - Match #2 (Reg)'!$I$2:$L$2</definedName>
    <definedName name="_xlnm._FilterDatabase" localSheetId="20" hidden="1">'Compé #2 - Match #3 (CU)'!$H$2:$K$2</definedName>
    <definedName name="_xlnm._FilterDatabase" localSheetId="21" hidden="1">'Compé #2 - Match #3 (Reg)'!$I$2:$L$2</definedName>
    <definedName name="_xlnm._FilterDatabase" localSheetId="22" hidden="1">'Compé #2 - Match #4 (CU)'!$H$2:$K$2</definedName>
    <definedName name="_xlnm._FilterDatabase" localSheetId="23" hidden="1">'Compé #2 - Match #4 (Reg)'!$I$2:$L$2</definedName>
    <definedName name="_xlnm._FilterDatabase" localSheetId="24" hidden="1">'Compé #2 - Match #5 (CU)'!$H$2:$K$2</definedName>
    <definedName name="_xlnm._FilterDatabase" localSheetId="25" hidden="1">'Compé #2 - Match #5 (Reg)'!$I$2:$L$2</definedName>
    <definedName name="_xlnm._FilterDatabase" localSheetId="26" hidden="1">'Compé #2 - Match #6 (CU)'!$H$2:$K$2</definedName>
    <definedName name="_xlnm._FilterDatabase" localSheetId="27" hidden="1">'Compé #2 - Match #6 (Reg)'!$I$2:$L$2</definedName>
    <definedName name="_xlnm._FilterDatabase" localSheetId="4" hidden="1">'Compé #3 - Match #1 (CU)'!$H$2:$K$2</definedName>
    <definedName name="_xlnm._FilterDatabase" localSheetId="5" hidden="1">'Compé #3 - Match #1 (Reg)'!$I$2:$L$2</definedName>
    <definedName name="_xlnm._FilterDatabase" localSheetId="6" hidden="1">'Compé #3 - Match #2 (CU)'!$H$2:$K$2</definedName>
    <definedName name="_xlnm._FilterDatabase" localSheetId="7" hidden="1">'Compé #3 - Match #2 (Reg)'!$I$2:$L$2</definedName>
    <definedName name="_xlnm._FilterDatabase" localSheetId="8" hidden="1">'Compé #3 - Match #3 (CU)'!$H$2:$K$2</definedName>
    <definedName name="_xlnm._FilterDatabase" localSheetId="9" hidden="1">'Compé #3 - Match #3 (Reg)'!$I$2:$L$2</definedName>
    <definedName name="_xlnm._FilterDatabase" localSheetId="10" hidden="1">'Compé #3 - Match #4 (CU)'!$H$2:$K$2</definedName>
    <definedName name="_xlnm._FilterDatabase" localSheetId="11" hidden="1">'Compé #3 - Match #4 (Reg)'!$I$2:$L$2</definedName>
    <definedName name="_xlnm._FilterDatabase" localSheetId="12" hidden="1">'Compé #3 - Match #5 (CU)'!$H$2:$K$2</definedName>
    <definedName name="_xlnm._FilterDatabase" localSheetId="13" hidden="1">'Compé #3 - Match #5 (Reg)'!$I$2:$L$2</definedName>
    <definedName name="_xlnm._FilterDatabase" localSheetId="14" hidden="1">'Compé #3 - Match #6 (CU)'!$H$2:$K$2</definedName>
    <definedName name="_xlnm._FilterDatabase" localSheetId="15" hidden="1">'Compé #3 - Match #6 (Reg)'!$I$2:$L$2</definedName>
    <definedName name="_xlnm._FilterDatabase" localSheetId="2" hidden="1">'Stats équipe'!$A$1:$W$1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46" l="1"/>
  <c r="O3" i="52"/>
  <c r="O2" i="52"/>
  <c r="N2" i="51"/>
  <c r="N3" i="51"/>
  <c r="N2" i="49"/>
  <c r="N3" i="49"/>
  <c r="O2" i="48"/>
  <c r="O3" i="48"/>
  <c r="N3" i="47"/>
  <c r="N2" i="47"/>
  <c r="N2" i="45"/>
  <c r="N3" i="45"/>
  <c r="O2" i="44"/>
  <c r="N3" i="43"/>
  <c r="N2" i="43"/>
  <c r="O2" i="42"/>
  <c r="O3" i="42"/>
  <c r="N2" i="41"/>
  <c r="O3" i="50"/>
  <c r="O2" i="50"/>
  <c r="O3" i="46"/>
  <c r="O3" i="44"/>
  <c r="N3" i="41"/>
  <c r="O3" i="40"/>
  <c r="O2" i="40"/>
  <c r="N3" i="39"/>
  <c r="N2" i="39"/>
  <c r="O3" i="38"/>
  <c r="O2" i="38"/>
  <c r="N3" i="37"/>
  <c r="N2" i="37"/>
  <c r="O3" i="36"/>
  <c r="O2" i="36"/>
  <c r="N3" i="35"/>
  <c r="N2" i="35"/>
  <c r="O3" i="34"/>
  <c r="O2" i="34"/>
  <c r="N3" i="33"/>
  <c r="O3" i="32"/>
  <c r="O2" i="32"/>
  <c r="N3" i="31"/>
  <c r="N2" i="31"/>
  <c r="O2" i="30"/>
  <c r="N3" i="29"/>
  <c r="N2" i="29"/>
  <c r="N2" i="33" l="1"/>
  <c r="O3" i="30"/>
  <c r="O3" i="27" l="1"/>
  <c r="O2" i="27"/>
  <c r="O3" i="26"/>
  <c r="O2" i="26"/>
  <c r="O3" i="25"/>
  <c r="O2" i="25"/>
  <c r="O3" i="24"/>
  <c r="O2" i="24"/>
  <c r="O3" i="23"/>
  <c r="O2" i="23"/>
  <c r="O3" i="22"/>
  <c r="O3" i="21"/>
  <c r="O2" i="21"/>
  <c r="O3" i="19"/>
  <c r="O3" i="20"/>
  <c r="O2" i="20"/>
  <c r="O3" i="6"/>
  <c r="O3" i="18"/>
  <c r="N3" i="5"/>
  <c r="O2" i="18"/>
  <c r="O2" i="22"/>
  <c r="O2" i="19"/>
  <c r="N2" i="5"/>
</calcChain>
</file>

<file path=xl/sharedStrings.xml><?xml version="1.0" encoding="utf-8"?>
<sst xmlns="http://schemas.openxmlformats.org/spreadsheetml/2006/main" count="5114" uniqueCount="592">
  <si>
    <t>Faits saillants</t>
  </si>
  <si>
    <t>Plateau</t>
  </si>
  <si>
    <t>Équipe A</t>
  </si>
  <si>
    <t>Équipe B</t>
  </si>
  <si>
    <t>Joueur</t>
  </si>
  <si>
    <t>Équipe</t>
  </si>
  <si>
    <t>PTS</t>
  </si>
  <si>
    <t>Moyenne de pts par équipe</t>
  </si>
  <si>
    <t>VS</t>
  </si>
  <si>
    <t>Frédérick Jean-François</t>
  </si>
  <si>
    <t>ZOL</t>
  </si>
  <si>
    <t>Score le plus haut</t>
  </si>
  <si>
    <t>RAN</t>
  </si>
  <si>
    <t>Plus faible écart</t>
  </si>
  <si>
    <t>Dmitri Fedorov</t>
  </si>
  <si>
    <t>Nicolas Gagné</t>
  </si>
  <si>
    <t>Fábio de Carvalho</t>
  </si>
  <si>
    <t>Jean-Christophe Langlois</t>
  </si>
  <si>
    <t>Catégorie parfaite</t>
  </si>
  <si>
    <t>Véronique Bouchard</t>
  </si>
  <si>
    <t>Histoire</t>
  </si>
  <si>
    <t>Simon Dufour-Turbis</t>
  </si>
  <si>
    <t>Tania Roy</t>
  </si>
  <si>
    <t>Sébastien Landry</t>
  </si>
  <si>
    <t>Littérature</t>
  </si>
  <si>
    <t>Louis Melançon</t>
  </si>
  <si>
    <t>Ghislain Bergevin</t>
  </si>
  <si>
    <t>Danny Castonguay</t>
  </si>
  <si>
    <t>Mathieu Carrier</t>
  </si>
  <si>
    <t>Éric Labonté</t>
  </si>
  <si>
    <t>Edith Fallon</t>
  </si>
  <si>
    <t>Marwan Saad</t>
  </si>
  <si>
    <t>Laurence Monarque</t>
  </si>
  <si>
    <t>Véronique Rouleau</t>
  </si>
  <si>
    <t>Jean-Pierre "Jipé" Paquet</t>
  </si>
  <si>
    <t>Xavier Chéron</t>
  </si>
  <si>
    <t>Jean-François Beauchemin</t>
  </si>
  <si>
    <t>Serge Novikov</t>
  </si>
  <si>
    <t>GHC</t>
  </si>
  <si>
    <t>BUZ</t>
  </si>
  <si>
    <t>PEU</t>
  </si>
  <si>
    <t>Mathieu Farhoud-Dionne</t>
  </si>
  <si>
    <t>Arts</t>
  </si>
  <si>
    <t>Guillaume Barrette</t>
  </si>
  <si>
    <t>Florence Poirier-Ostiguy</t>
  </si>
  <si>
    <t>Axel Fournier</t>
  </si>
  <si>
    <t>Christian Hamel</t>
  </si>
  <si>
    <t>Mathieu Laforce</t>
  </si>
  <si>
    <t>Jean-François Cusson</t>
  </si>
  <si>
    <t>Valérie Jacob</t>
  </si>
  <si>
    <t>Charles-Étienne Ostiguy</t>
  </si>
  <si>
    <t>Charles-Édouard Morel</t>
  </si>
  <si>
    <t>Yasmine Lajeunesse-Mousseau</t>
  </si>
  <si>
    <t>Jennifer Lake Goodman</t>
  </si>
  <si>
    <t>Éloïse Thompson-Tremblay</t>
  </si>
  <si>
    <t>Annie Bergevin</t>
  </si>
  <si>
    <t>Mathieu Paradis</t>
  </si>
  <si>
    <t>Nicolas Bonami</t>
  </si>
  <si>
    <t>Éloïse Rousseau</t>
  </si>
  <si>
    <t xml:space="preserve">Yasmine Phan </t>
  </si>
  <si>
    <t>BZE</t>
  </si>
  <si>
    <t>Simon Landry</t>
  </si>
  <si>
    <t>Sports</t>
  </si>
  <si>
    <t>Vocabulaire</t>
  </si>
  <si>
    <t>Alexis Archambault</t>
  </si>
  <si>
    <t>Lucas Bergeron-Viau</t>
  </si>
  <si>
    <t>Louka Boyer</t>
  </si>
  <si>
    <t>Charlotte Martinet</t>
  </si>
  <si>
    <t>Charles Marineau</t>
  </si>
  <si>
    <t>Mathis Lapointe</t>
  </si>
  <si>
    <t>Rui Ying Liu</t>
  </si>
  <si>
    <t>Émile Boulanger</t>
  </si>
  <si>
    <t>Van Troi Tran</t>
  </si>
  <si>
    <t>Guillaume Courchesne</t>
  </si>
  <si>
    <t>Martin Duplessis</t>
  </si>
  <si>
    <t>Hubert Corriveau</t>
  </si>
  <si>
    <t>Jean-Philippe "Jipoupou" Chabot</t>
  </si>
  <si>
    <t>Yasmine Phan</t>
  </si>
  <si>
    <t>Virginie Paquet</t>
  </si>
  <si>
    <t>Mathieu Laliberté</t>
  </si>
  <si>
    <t>Simon Lett</t>
  </si>
  <si>
    <t>Thierry Lavoie</t>
  </si>
  <si>
    <t>Mathieu Brochu</t>
  </si>
  <si>
    <t>Corinne P. Soucy</t>
  </si>
  <si>
    <t>Martin Langlois</t>
  </si>
  <si>
    <t>Émile Raymond</t>
  </si>
  <si>
    <t>Gabriel Malchelosse</t>
  </si>
  <si>
    <t>Éloi Richer</t>
  </si>
  <si>
    <t>Marie Carpentier</t>
  </si>
  <si>
    <t>Francis Méthot</t>
  </si>
  <si>
    <t>Sheng Ming Gu</t>
  </si>
  <si>
    <t>Raphaël Merrette</t>
  </si>
  <si>
    <t>Roxane Bédard</t>
  </si>
  <si>
    <t>Patrice Jodoin</t>
  </si>
  <si>
    <t>Karel Bisson</t>
  </si>
  <si>
    <t>Sciences</t>
  </si>
  <si>
    <t>Extraits, synopsis et citations</t>
  </si>
  <si>
    <t>Félix Tétreault</t>
  </si>
  <si>
    <t>Équipes</t>
  </si>
  <si>
    <t>Parties jouées</t>
  </si>
  <si>
    <t>Grosses victoires</t>
  </si>
  <si>
    <t>Petites victoires</t>
  </si>
  <si>
    <t>Nulles</t>
  </si>
  <si>
    <t>Petites défaites</t>
  </si>
  <si>
    <t>Grosses défaites</t>
  </si>
  <si>
    <t>Points de classement</t>
  </si>
  <si>
    <t>Moyenne de points pour</t>
  </si>
  <si>
    <t>Points pour</t>
  </si>
  <si>
    <t>La liste ou Petit indice</t>
  </si>
  <si>
    <t>Musique</t>
  </si>
  <si>
    <t>Relais</t>
  </si>
  <si>
    <t>Cinéma-TV</t>
  </si>
  <si>
    <t>Sc. humaines et langage</t>
  </si>
  <si>
    <t>Géo-Tourisme</t>
  </si>
  <si>
    <t>Ta couleur</t>
  </si>
  <si>
    <t>Duel</t>
  </si>
  <si>
    <t>Indentification par indices</t>
  </si>
  <si>
    <t>Art de vivre</t>
  </si>
  <si>
    <t>Évènements depuis 1970</t>
  </si>
  <si>
    <t>Questions éclair</t>
  </si>
  <si>
    <t>Moins dix</t>
  </si>
  <si>
    <t>Total</t>
  </si>
  <si>
    <t>Isabelle Combey</t>
  </si>
  <si>
    <t>Guillaume Tremblay</t>
  </si>
  <si>
    <t>Raphaël Hugo Ouellet</t>
  </si>
  <si>
    <t>Yan Bilodeau</t>
  </si>
  <si>
    <t>Division régulière</t>
  </si>
  <si>
    <t>Division Cégep/Université</t>
  </si>
  <si>
    <t>Les Buzzés (BZE)</t>
  </si>
  <si>
    <t>Rang</t>
  </si>
  <si>
    <t>Points de mérite</t>
  </si>
  <si>
    <t>IRE</t>
  </si>
  <si>
    <t>PHO</t>
  </si>
  <si>
    <t>SNO</t>
  </si>
  <si>
    <t>GHC (GHC)</t>
  </si>
  <si>
    <t>ZIN</t>
  </si>
  <si>
    <t>5Q2</t>
  </si>
  <si>
    <t>BOS</t>
  </si>
  <si>
    <t>DEM</t>
  </si>
  <si>
    <t>Les Cinq Quarts V2 (5Q2)</t>
  </si>
  <si>
    <t>Les demoiselles en détresse (DEM)</t>
  </si>
  <si>
    <t>Nicolas Charron (R)</t>
  </si>
  <si>
    <t>Simon Foster</t>
  </si>
  <si>
    <t>JD Picard</t>
  </si>
  <si>
    <t>Thaddey Simon (R)</t>
  </si>
  <si>
    <t>Alexis Bujold (R)</t>
  </si>
  <si>
    <t>Marcel Dugas</t>
  </si>
  <si>
    <t>Gaya Mehenni (R)</t>
  </si>
  <si>
    <t>Louis Lamoureux-Schmidt</t>
  </si>
  <si>
    <t>Charles Léveillé (R)</t>
  </si>
  <si>
    <t>Émile Bellerose-Simard</t>
  </si>
  <si>
    <t>Guillaume Gagnon</t>
  </si>
  <si>
    <t>Camila Apraez (R)</t>
  </si>
  <si>
    <t>Élise Cloutier (R)</t>
  </si>
  <si>
    <t>Cainnech Lussiaa-Berdou</t>
  </si>
  <si>
    <t>Jérémie Dhavernas</t>
  </si>
  <si>
    <t>Jerry Beaudoin</t>
  </si>
  <si>
    <t>Laurent Choquette (R)</t>
  </si>
  <si>
    <t>Column1</t>
  </si>
  <si>
    <t>Régie</t>
  </si>
  <si>
    <t>Catégorie presque parfaite (4/5)</t>
  </si>
  <si>
    <t>Olivier Lemieux</t>
  </si>
  <si>
    <t>Maxence Bois</t>
  </si>
  <si>
    <t>Mathias Paradis-Fournier</t>
  </si>
  <si>
    <t>Vincent Martin</t>
  </si>
  <si>
    <t>Élisanne Chalifoux</t>
  </si>
  <si>
    <t>Anne-Marie Duquette</t>
  </si>
  <si>
    <t>Gaya Mehenni</t>
  </si>
  <si>
    <t>Nicolas Charron</t>
  </si>
  <si>
    <t>Élise Cloutier</t>
  </si>
  <si>
    <t>Thaddey Simon</t>
  </si>
  <si>
    <t>Nora Ionescu</t>
  </si>
  <si>
    <t>Samuel Demers</t>
  </si>
  <si>
    <t>Raphaël Landreville</t>
  </si>
  <si>
    <t>Thomas Bourque</t>
  </si>
  <si>
    <t>///</t>
  </si>
  <si>
    <t>Daniel Brodeur-Côté</t>
  </si>
  <si>
    <t>Mathieu "Rodéo" Bergeron</t>
  </si>
  <si>
    <t>Rafael Cardenas</t>
  </si>
  <si>
    <t>Gaël Turgeon</t>
  </si>
  <si>
    <t>Raphael Landreville</t>
  </si>
  <si>
    <t>Chloé Toutant</t>
  </si>
  <si>
    <t>Kangkyi Fillion</t>
  </si>
  <si>
    <t>Odrée Rousseau</t>
  </si>
  <si>
    <t xml:space="preserve">Karel Bisson </t>
  </si>
  <si>
    <t>Félix Lafortune</t>
  </si>
  <si>
    <t>430 (BZE)</t>
  </si>
  <si>
    <t>Elian Sancar</t>
  </si>
  <si>
    <t>Xavier Legoux</t>
  </si>
  <si>
    <t>Q: BZE</t>
  </si>
  <si>
    <t>Q: ZOL</t>
  </si>
  <si>
    <t xml:space="preserve"> </t>
  </si>
  <si>
    <t>CU</t>
  </si>
  <si>
    <t xml:space="preserve">Q: </t>
  </si>
  <si>
    <t>TRA</t>
  </si>
  <si>
    <t>πr²</t>
  </si>
  <si>
    <t>SME</t>
  </si>
  <si>
    <t>.X.</t>
  </si>
  <si>
    <t>20P</t>
  </si>
  <si>
    <t>RAM</t>
  </si>
  <si>
    <t>CUM</t>
  </si>
  <si>
    <t>4EJ</t>
  </si>
  <si>
    <t>PLQ</t>
  </si>
  <si>
    <t>JAN</t>
  </si>
  <si>
    <t>LST</t>
  </si>
  <si>
    <t>La Colère des Chill (IRE)</t>
  </si>
  <si>
    <t>Transfuges pas de classe (TRA)</t>
  </si>
  <si>
    <t>Jean-Pierre Dynasty (πr²)</t>
  </si>
  <si>
    <t>Dans Marie TiPho les meilleurs onguents, volume III : le mystère pof  (PHO)</t>
  </si>
  <si>
    <t>Smegma Paradiso (SME)</t>
  </si>
  <si>
    <t>X FACTOR (.X.)</t>
  </si>
  <si>
    <t>Les 20 princesses (20P)</t>
  </si>
  <si>
    <t>Jean-Claude Ramdam (RAM)</t>
  </si>
  <si>
    <t>Un Zola nuit des longs couteaux in the Kitchen Aid (ZOL)</t>
  </si>
  <si>
    <t>Cum Laude (CUM)</t>
  </si>
  <si>
    <t>Rangers atteignent la majorité (RAN)</t>
  </si>
  <si>
    <t>On cherche toujours notre 4e joueur (4EJ)</t>
  </si>
  <si>
    <t>The Life of a Ministre Libérale (PLQ)</t>
  </si>
  <si>
    <t>Heureux qui comme Janette a fait le beau lunch des enfants (JAN)</t>
  </si>
  <si>
    <t>Zinzingénieurs (ZIN)</t>
  </si>
  <si>
    <t>Équipe-Peur (PEU)</t>
  </si>
  <si>
    <t>Le Buzzer est encore jeune (BUZ)</t>
  </si>
  <si>
    <t>Les snoozeurs du dimanche (SNO)</t>
  </si>
  <si>
    <t>LUT</t>
  </si>
  <si>
    <t>ZSÖ</t>
  </si>
  <si>
    <t>GDC</t>
  </si>
  <si>
    <t>S67</t>
  </si>
  <si>
    <t>TON</t>
  </si>
  <si>
    <t>GAI</t>
  </si>
  <si>
    <t>SON</t>
  </si>
  <si>
    <t>67S</t>
  </si>
  <si>
    <t>MAG</t>
  </si>
  <si>
    <t>ZAN</t>
  </si>
  <si>
    <t>Les lutins malins (LUT)</t>
  </si>
  <si>
    <t>Les Zigotos Schrödingos (ZSÖ)</t>
  </si>
  <si>
    <t>Les génies du crime (GDC)</t>
  </si>
  <si>
    <t>Summer of 67 (S67)</t>
  </si>
  <si>
    <t>L'Équipe du Tonnerre (TON)</t>
  </si>
  <si>
    <t>Le Gai Savoir (GAI)</t>
  </si>
  <si>
    <t>Saint-Jean-de-Bosco  (BOS)</t>
  </si>
  <si>
    <t>Les Sonia's (SON)</t>
  </si>
  <si>
    <t>Les Six Sevens (67S)</t>
  </si>
  <si>
    <t>Les magnats du savoir (MAG)</t>
  </si>
  <si>
    <t>Zanzibar rayé (ZAN)</t>
  </si>
  <si>
    <t>Extraits audio</t>
  </si>
  <si>
    <t>Nicolas Edwards</t>
  </si>
  <si>
    <t>Simon Veilleux (R)</t>
  </si>
  <si>
    <t>Meryam Chagouri</t>
  </si>
  <si>
    <t>Maxime Turcotte Noiseux</t>
  </si>
  <si>
    <t>Henri Vallières (R)</t>
  </si>
  <si>
    <t>Philippe Cossette (R)</t>
  </si>
  <si>
    <t>Kevin Bernatchez (R)</t>
  </si>
  <si>
    <t>Noah Gaboury</t>
  </si>
  <si>
    <t>Marie-Claude Dussault (R)</t>
  </si>
  <si>
    <t>Thomas Snyder Péladeau (R)</t>
  </si>
  <si>
    <t>Dominique Rivest (R)</t>
  </si>
  <si>
    <t xml:space="preserve">Raphaël Landreville (R) (Reg) </t>
  </si>
  <si>
    <t>Charles Ismael Masimov (R)</t>
  </si>
  <si>
    <t>David Qi Shang (R)</t>
  </si>
  <si>
    <t>Cédric Gaudet (R)</t>
  </si>
  <si>
    <t>Nicolas Duong (R)</t>
  </si>
  <si>
    <t>Soamiely Rafalimanana (R)</t>
  </si>
  <si>
    <t>Jérôme Ménard (R)</t>
  </si>
  <si>
    <t>Catherine Chainé (R)</t>
  </si>
  <si>
    <t>Arthur Lapointe (R)</t>
  </si>
  <si>
    <t>Marc André "MAL" Lecompte</t>
  </si>
  <si>
    <t>Mathieu Jacob (R)</t>
  </si>
  <si>
    <t>Pierre Le Yaouanc (R)</t>
  </si>
  <si>
    <t>Arnaud Richer (R)</t>
  </si>
  <si>
    <t>Eli St-Gelais (R)</t>
  </si>
  <si>
    <t>Marie-Claude Périgny</t>
  </si>
  <si>
    <t>Yanis Bounoua (R)</t>
  </si>
  <si>
    <t>Jean-Daniel Lamarche (R)</t>
  </si>
  <si>
    <t>Saïd Kassabie</t>
  </si>
  <si>
    <t>Véronique Brodeur (R)</t>
  </si>
  <si>
    <t>Julie Côté</t>
  </si>
  <si>
    <t>Xavier Choinière (R)</t>
  </si>
  <si>
    <t>Louis-Roy Langevin</t>
  </si>
  <si>
    <t>Laurent Rivard (R)</t>
  </si>
  <si>
    <t>Rostem Brahim Bouaouiche (R)</t>
  </si>
  <si>
    <t>Cyrik Plong</t>
  </si>
  <si>
    <t>Gabriel Sully</t>
  </si>
  <si>
    <t>Emanuel Paduret (R)</t>
  </si>
  <si>
    <t>Cédrick Charest (R)</t>
  </si>
  <si>
    <t>Clément Detellier (R)</t>
  </si>
  <si>
    <t>Henri Vallières (R) (Reg)</t>
  </si>
  <si>
    <t>Laure Élie Drouin (R)</t>
  </si>
  <si>
    <t>Laurent Trottier</t>
  </si>
  <si>
    <t>Antoine Vallée (R)</t>
  </si>
  <si>
    <t>Samuel Nadeau (R)</t>
  </si>
  <si>
    <t>Jérôme Tessier (R)</t>
  </si>
  <si>
    <t>Marc-André Gaudry (R)</t>
  </si>
  <si>
    <t>Louis-Alexandre Fortin</t>
  </si>
  <si>
    <t>Alaa Ettaouth (R)</t>
  </si>
  <si>
    <t>David Yi Zhong</t>
  </si>
  <si>
    <t>Samuel Lauzon-Schnittka (R)</t>
  </si>
  <si>
    <t>Stephan Storoz (R)</t>
  </si>
  <si>
    <t>Catherine Gauvin (R)</t>
  </si>
  <si>
    <t>Alexis Gouin-Keita (R)</t>
  </si>
  <si>
    <t>Adeline Branthonne (R)</t>
  </si>
  <si>
    <t>Joëlle Grondin</t>
  </si>
  <si>
    <t>Jérôme Robitaille (R)</t>
  </si>
  <si>
    <t xml:space="preserve">Charlot Landry </t>
  </si>
  <si>
    <t>Nirmine Lahssini (R)</t>
  </si>
  <si>
    <t>Noor Malik (R)</t>
  </si>
  <si>
    <t>William Roberge (R)</t>
  </si>
  <si>
    <t>Alexandre Noël (R)</t>
  </si>
  <si>
    <t>Bogdan A. Sava</t>
  </si>
  <si>
    <t>David Vaillant</t>
  </si>
  <si>
    <t>Edouard Jobin</t>
  </si>
  <si>
    <t>Faustin Tassé</t>
  </si>
  <si>
    <t>Laurent Bégin</t>
  </si>
  <si>
    <t>Miya Compte Desjardins</t>
  </si>
  <si>
    <t>Rosalie Ayotte</t>
  </si>
  <si>
    <t>Rose Fortin (R)</t>
  </si>
  <si>
    <t>Thierry Horrobin</t>
  </si>
  <si>
    <t>Thomas Boulard (R)</t>
  </si>
  <si>
    <t>Rapahël Landreville</t>
  </si>
  <si>
    <t>Stephane Storoz</t>
  </si>
  <si>
    <t>Charles Ismael Masimov</t>
  </si>
  <si>
    <t>Thomas Snyder Péladeau</t>
  </si>
  <si>
    <t>Samuel Lauzon-Schnittka</t>
  </si>
  <si>
    <t>Soamiely Rafalimanana</t>
  </si>
  <si>
    <t>Alaa Ettaouth</t>
  </si>
  <si>
    <t>Kevin Bertnachez</t>
  </si>
  <si>
    <t>Jérôme Tessier</t>
  </si>
  <si>
    <t>Cédric Gaudet</t>
  </si>
  <si>
    <t xml:space="preserve">Noor Malik </t>
  </si>
  <si>
    <t>Nirmine Lahssini</t>
  </si>
  <si>
    <t>Jérôme Ménard</t>
  </si>
  <si>
    <t>Eli St-Gelais</t>
  </si>
  <si>
    <t>Arnaud Richer</t>
  </si>
  <si>
    <t>Philippe Cossette</t>
  </si>
  <si>
    <t>Dominique Rivest</t>
  </si>
  <si>
    <t>410 (5Q2)</t>
  </si>
  <si>
    <t>5 (BOS v 67S &amp; TON v GAI)</t>
  </si>
  <si>
    <t>Identification à 30pts (Sabrina Carpenter)</t>
  </si>
  <si>
    <t>Thomas Snyder Peladeau</t>
  </si>
  <si>
    <t>//</t>
  </si>
  <si>
    <t>Q: PHO</t>
  </si>
  <si>
    <t>Identification à 30pts (Edith Piaf)</t>
  </si>
  <si>
    <t xml:space="preserve">Arts </t>
  </si>
  <si>
    <t>Maxime Turcotte Noiseaux</t>
  </si>
  <si>
    <t>Marc-André « MAL » Lecompte</t>
  </si>
  <si>
    <t>Marc-André Gaudry</t>
  </si>
  <si>
    <t>Jean-Philippe « Jipoupou » Chabot</t>
  </si>
  <si>
    <t xml:space="preserve">Jennifer Lake Goodman </t>
  </si>
  <si>
    <t>Mathieu « Rodéo Mat » Bergeron</t>
  </si>
  <si>
    <t>Marie-Claude Dussault</t>
  </si>
  <si>
    <t>Adeline Branthone</t>
  </si>
  <si>
    <t>Simon Veilleux</t>
  </si>
  <si>
    <t>Catherine Chainé</t>
  </si>
  <si>
    <t>Laure Elie Drouin</t>
  </si>
  <si>
    <t xml:space="preserve">Samuel Nadeau </t>
  </si>
  <si>
    <t>Q: BOS</t>
  </si>
  <si>
    <t>Identification à 30pts (Christopher Lee)</t>
  </si>
  <si>
    <t>Emanuel Paduret</t>
  </si>
  <si>
    <t xml:space="preserve">Elian Sancar </t>
  </si>
  <si>
    <t>Nicolas Duong</t>
  </si>
  <si>
    <t>Yanis Bounoua</t>
  </si>
  <si>
    <t>Henri Vallière</t>
  </si>
  <si>
    <t>Jean-Daniel Lamarche</t>
  </si>
  <si>
    <t>Noor Malik</t>
  </si>
  <si>
    <t>William Roberge</t>
  </si>
  <si>
    <t>Clément Detellier</t>
  </si>
  <si>
    <t>Mathieu Jacob</t>
  </si>
  <si>
    <t>Xavier Choinière</t>
  </si>
  <si>
    <t>Catherine Gauvin</t>
  </si>
  <si>
    <t>380 (LUT)</t>
  </si>
  <si>
    <t>95 (ZSÖ v 67S)</t>
  </si>
  <si>
    <t>Q: TRA</t>
  </si>
  <si>
    <t>Identification à 30pts (Éva Circé-Côté)</t>
  </si>
  <si>
    <t>Jeremie Dhavernas</t>
  </si>
  <si>
    <t>Samuel Nadeau</t>
  </si>
  <si>
    <t>Laure Élie Drouin</t>
  </si>
  <si>
    <t>Véronique Brodeur</t>
  </si>
  <si>
    <t>Cédrick Charest</t>
  </si>
  <si>
    <t>Jérôme Robitaille</t>
  </si>
  <si>
    <t>Frédérick Jean-Franois</t>
  </si>
  <si>
    <t>Moyenne de pts par personne</t>
  </si>
  <si>
    <t>465 (IRE &amp; RAM)</t>
  </si>
  <si>
    <t>10 (PLQ v SME)</t>
  </si>
  <si>
    <t>Q: 5Q2</t>
  </si>
  <si>
    <t>Identification à 30pts (Big Bird)</t>
  </si>
  <si>
    <t>Kevin Bernatchez</t>
  </si>
  <si>
    <t>Henri Vallières</t>
  </si>
  <si>
    <t>Alexis Gouin-Keita</t>
  </si>
  <si>
    <t xml:space="preserve">Mathias Paradis-Fournier </t>
  </si>
  <si>
    <t>Stephan Storoz</t>
  </si>
  <si>
    <t>585 (BZE)</t>
  </si>
  <si>
    <t>Q: 20P</t>
  </si>
  <si>
    <t>Identification à 30pts (Benito Mussolini)</t>
  </si>
  <si>
    <t>10 (DEM v ZSÖ)</t>
  </si>
  <si>
    <t>Meryam Chargouri</t>
  </si>
  <si>
    <t>Rostem Brahim Bouaouiche</t>
  </si>
  <si>
    <t>Guilaume Tremblay</t>
  </si>
  <si>
    <t>Adeline Branthonne</t>
  </si>
  <si>
    <t>Pierre Le Yaouanc</t>
  </si>
  <si>
    <t>Laurent Rivard</t>
  </si>
  <si>
    <t>480 (πr²)</t>
  </si>
  <si>
    <t>35 (TRA v 20P)</t>
  </si>
  <si>
    <t>David Qi Shang</t>
  </si>
  <si>
    <t>Charlot Landry</t>
  </si>
  <si>
    <t>355 (5Q2)</t>
  </si>
  <si>
    <t>10 (BOS v LUT)</t>
  </si>
  <si>
    <t>Marie-Claude Perigny</t>
  </si>
  <si>
    <t>Q: BUZ</t>
  </si>
  <si>
    <t>Identification à 30pts (Valérie Plante)</t>
  </si>
  <si>
    <t xml:space="preserve">Histoire </t>
  </si>
  <si>
    <t>Vocabulaire (RRE)</t>
  </si>
  <si>
    <t xml:space="preserve">JAN </t>
  </si>
  <si>
    <t>Emile Raymond</t>
  </si>
  <si>
    <t xml:space="preserve">Catherine Chainé </t>
  </si>
  <si>
    <t>635 (πr²)</t>
  </si>
  <si>
    <t>195 (PLQ v ZOL)</t>
  </si>
  <si>
    <t>Q: DEM</t>
  </si>
  <si>
    <t>Identification à 30pts (Julien Lepers)</t>
  </si>
  <si>
    <t>Q: IRE</t>
  </si>
  <si>
    <t>Identification à 30pts (Jules César)</t>
  </si>
  <si>
    <t>Arthur Lapointe</t>
  </si>
  <si>
    <t>Thomas Snyder-Péladeau</t>
  </si>
  <si>
    <t>David Qui Shang</t>
  </si>
  <si>
    <t>Yasnis Bounoua</t>
  </si>
  <si>
    <t>Antoine Vallée</t>
  </si>
  <si>
    <t xml:space="preserve">Jérôme Tessier </t>
  </si>
  <si>
    <t>295 (GDC)</t>
  </si>
  <si>
    <t>35 (5Q2 v BZE)</t>
  </si>
  <si>
    <t>Ta couleur (Bon sang, mais c’est bien sûr !: réponses qui peuvent sembler aller de soi)</t>
  </si>
  <si>
    <t>575 (20P)</t>
  </si>
  <si>
    <t>35 (.X. v RAM)</t>
  </si>
  <si>
    <t xml:space="preserve">Dominique Rivest </t>
  </si>
  <si>
    <t xml:space="preserve">Rostem Brahim Bouaouiche </t>
  </si>
  <si>
    <t xml:space="preserve">Jérôme Ménard </t>
  </si>
  <si>
    <t xml:space="preserve">Eli St-Gelais </t>
  </si>
  <si>
    <t xml:space="preserve">Arthur Lapointe </t>
  </si>
  <si>
    <t xml:space="preserve">Antoine Vallée </t>
  </si>
  <si>
    <t>Thomas Snyder-Peladeau</t>
  </si>
  <si>
    <t xml:space="preserve">Charles Ismael Masimov </t>
  </si>
  <si>
    <t>85 (TON v DEM)</t>
  </si>
  <si>
    <t>Q: JAN</t>
  </si>
  <si>
    <t>Identification à 30pts (Jean de Brébeuf)</t>
  </si>
  <si>
    <t xml:space="preserve">Kevin Bernatchez </t>
  </si>
  <si>
    <t xml:space="preserve">Littérature </t>
  </si>
  <si>
    <t xml:space="preserve"> πr²</t>
  </si>
  <si>
    <t>Laurent Trottrier</t>
  </si>
  <si>
    <t>475 (RAN)</t>
  </si>
  <si>
    <t>15 ( πr² v IRE)</t>
  </si>
  <si>
    <t>Maxence Bois (R) (Reg)</t>
  </si>
  <si>
    <t>Alex Champagne Gélinas</t>
  </si>
  <si>
    <t>Henri Sully (R)</t>
  </si>
  <si>
    <t>Kevin Bernatchez (R) (Reg)</t>
  </si>
  <si>
    <t xml:space="preserve">Henri Sully </t>
  </si>
  <si>
    <t xml:space="preserve">Mathieu Jacob </t>
  </si>
  <si>
    <t>30 (DEM v SON)</t>
  </si>
  <si>
    <t>Q: πr²</t>
  </si>
  <si>
    <t>Identification à 30pts (James Earl Jones)</t>
  </si>
  <si>
    <t xml:space="preserve">Faustin Tassé </t>
  </si>
  <si>
    <t>Vocabulaire (PIA)</t>
  </si>
  <si>
    <t xml:space="preserve">Félix Tétreault </t>
  </si>
  <si>
    <t>Géo-tourisme</t>
  </si>
  <si>
    <t xml:space="preserve">Extraits, synopsis et citations </t>
  </si>
  <si>
    <t>Jean-Pierre « Jipé » Paquet</t>
  </si>
  <si>
    <t xml:space="preserve">Annie Bergevin </t>
  </si>
  <si>
    <t>610 (IRE &amp; CUM)</t>
  </si>
  <si>
    <t>40 (SME v RAN)</t>
  </si>
  <si>
    <t>Henri Sully</t>
  </si>
  <si>
    <t>Alexandre Noël</t>
  </si>
  <si>
    <t>Louis Lamoureuz-Schmidt</t>
  </si>
  <si>
    <t xml:space="preserve">Thomas Snyder Péladeau </t>
  </si>
  <si>
    <t>Laurent Choquette</t>
  </si>
  <si>
    <t>495 (ZSÖ)</t>
  </si>
  <si>
    <t>45 (GDC v LUT)</t>
  </si>
  <si>
    <t>Q: GAI</t>
  </si>
  <si>
    <t>Identification à 30pts (Stan Lee)</t>
  </si>
  <si>
    <t>Q: RAN</t>
  </si>
  <si>
    <t>Identification à 30pts (Marguerite de Valois)</t>
  </si>
  <si>
    <t xml:space="preserve">Sciences </t>
  </si>
  <si>
    <t>Sciences humaines et langages</t>
  </si>
  <si>
    <t xml:space="preserve">Géo-Tourisme </t>
  </si>
  <si>
    <t xml:space="preserve">Sports </t>
  </si>
  <si>
    <t>Jean-Pierre « Jipé » Paquet</t>
  </si>
  <si>
    <t>Mathieu « Rodéo » Bergeron</t>
  </si>
  <si>
    <t>Marc-André  « MAL » Lecompte</t>
  </si>
  <si>
    <t>685 (IRE)</t>
  </si>
  <si>
    <t>35 (20P v πr²)</t>
  </si>
  <si>
    <t>Emile Bellerose-Simard</t>
  </si>
  <si>
    <t>420 (GDC)</t>
  </si>
  <si>
    <t>70 (S67 v LUT)</t>
  </si>
  <si>
    <t>Q: SME</t>
  </si>
  <si>
    <t>Identification à 30pts (Jane Goodall)</t>
  </si>
  <si>
    <t>Dany Castonguay</t>
  </si>
  <si>
    <t>Joëlle Gronin</t>
  </si>
  <si>
    <t>505 (RAM)</t>
  </si>
  <si>
    <t>0 (PLQ v GHC)</t>
  </si>
  <si>
    <t>Q: ZAN</t>
  </si>
  <si>
    <t>Identification à 30pts (Forest Whitaker)</t>
  </si>
  <si>
    <t>Identification à 30pts (Caroline Dawson)</t>
  </si>
  <si>
    <t>595 (BZE)</t>
  </si>
  <si>
    <t>0 (MAG v LUT)</t>
  </si>
  <si>
    <t xml:space="preserve">Arts de vivre </t>
  </si>
  <si>
    <t xml:space="preserve">Jean-Pierre « Jipé » Paquet </t>
  </si>
  <si>
    <t>550 (πr²)</t>
  </si>
  <si>
    <t>80 (20P v IRE)</t>
  </si>
  <si>
    <t>Q: S67</t>
  </si>
  <si>
    <t>Identification à 30pts (Bernard Drainville)</t>
  </si>
  <si>
    <t>Q: PLQ</t>
  </si>
  <si>
    <t>Identification à 30pts (Soraya Martinez Ferrada)</t>
  </si>
  <si>
    <t>Éli St-Gelais</t>
  </si>
  <si>
    <t>580 (5Q2)</t>
  </si>
  <si>
    <t>55 (GDC v ZSÖ)</t>
  </si>
  <si>
    <t>Vocabulaire (-ZZ-)</t>
  </si>
  <si>
    <t xml:space="preserve">Nicolas Gagné </t>
  </si>
  <si>
    <t>570 (IRE)</t>
  </si>
  <si>
    <t>25 (BUZ v RAN)</t>
  </si>
  <si>
    <t>Q: GDC</t>
  </si>
  <si>
    <t>Identification à 30pts (Otto Von Bismarck)</t>
  </si>
  <si>
    <t>Q: .X.</t>
  </si>
  <si>
    <t>Identification à 30pts (Michel Berger)</t>
  </si>
  <si>
    <t>Vinent Martin</t>
  </si>
  <si>
    <t xml:space="preserve">Les équipes du plateau 5 ont joué un questionnaire de Ligue Régulière. </t>
  </si>
  <si>
    <t xml:space="preserve">Leurs scores ont été exclus de la moyenne de points </t>
  </si>
  <si>
    <t>365 (ZAN)</t>
  </si>
  <si>
    <t>20 (5Q2 v 67S)</t>
  </si>
  <si>
    <t>Ta couleur (Étymologie testiculaire)</t>
  </si>
  <si>
    <t>680 (πr²)</t>
  </si>
  <si>
    <t>15 (20P v JAN)</t>
  </si>
  <si>
    <t xml:space="preserve">Stephane Storoz </t>
  </si>
  <si>
    <t>105 (TON v BOS)</t>
  </si>
  <si>
    <t>Q: 4EJ</t>
  </si>
  <si>
    <t>Identification à 30pts (Valentina Terechkova)</t>
  </si>
  <si>
    <t>Jean-Philippe «Jipoupou» Chabot</t>
  </si>
  <si>
    <t>Marc-André «MAL» Lecompte</t>
  </si>
  <si>
    <t>Thomas Boulard</t>
  </si>
  <si>
    <t>Mathieu «Rodéo» Bergeron</t>
  </si>
  <si>
    <t>535 (IRE)</t>
  </si>
  <si>
    <t>70 (CUM v ZIN)</t>
  </si>
  <si>
    <t xml:space="preserve">Soamiely Rafalimanana </t>
  </si>
  <si>
    <t>Aylan Tagvemout</t>
  </si>
  <si>
    <t>0 (TON v ZSÖ)</t>
  </si>
  <si>
    <t>Q: CUM</t>
  </si>
  <si>
    <t>Identification à 30pts (Keith Richards)</t>
  </si>
  <si>
    <t>Jean-Pierre «Jipé» Paquet</t>
  </si>
  <si>
    <t>Fkangkyi Fillion</t>
  </si>
  <si>
    <t>330 (BZE)</t>
  </si>
  <si>
    <t>480 (.X.)</t>
  </si>
  <si>
    <t>40 (ZIN v GHC)</t>
  </si>
  <si>
    <t>Olivier Morin</t>
  </si>
  <si>
    <t>Laurent B.gin</t>
  </si>
  <si>
    <t>Soamiely Rafalimanan</t>
  </si>
  <si>
    <t>400 (BZE)</t>
  </si>
  <si>
    <t>60 (S67 v ZSÖ)</t>
  </si>
  <si>
    <t>Identification à 30pts (Jean Charest)</t>
  </si>
  <si>
    <t>Q: ZIN</t>
  </si>
  <si>
    <t>Identification à 30pts (Tim Horton)</t>
  </si>
  <si>
    <t>Q:  ZIN</t>
  </si>
  <si>
    <t>Vocabulaire (PAL)</t>
  </si>
  <si>
    <t>Sciences humaines et langage</t>
  </si>
  <si>
    <t>Pierre La Yaouanc</t>
  </si>
  <si>
    <t>Tanya Roy</t>
  </si>
  <si>
    <t>496 (BZE)</t>
  </si>
  <si>
    <t>100 (GDC v TON)</t>
  </si>
  <si>
    <t>Q: SON</t>
  </si>
  <si>
    <t>Identification à 30pts (Post Malone)</t>
  </si>
  <si>
    <t>Q: RAM</t>
  </si>
  <si>
    <t>Identification à 30pts (Dwayne Johnson)</t>
  </si>
  <si>
    <t>Vocabulaire (ORT)</t>
  </si>
  <si>
    <t>Jena-François Beauchemin</t>
  </si>
  <si>
    <t>Stéphane Storoz</t>
  </si>
  <si>
    <t>600 (πr²)</t>
  </si>
  <si>
    <t>0 (SNO v LST)</t>
  </si>
  <si>
    <t>Kangkyi Fillon</t>
  </si>
  <si>
    <t>Eli St-Felais</t>
  </si>
  <si>
    <t>385 (S67)</t>
  </si>
  <si>
    <t>80 (ZAN v MAG)</t>
  </si>
  <si>
    <t>Q: ZSÖ</t>
  </si>
  <si>
    <t>Q: SNO</t>
  </si>
  <si>
    <t>Identification à 30pts (Martina Navratilova)</t>
  </si>
  <si>
    <t>Louis -Roy Langevin</t>
  </si>
  <si>
    <t>Q: MAG</t>
  </si>
  <si>
    <t>Identification à 30pts (Lady Gaga)</t>
  </si>
  <si>
    <t>Q: GHC</t>
  </si>
  <si>
    <t>Identification à 30pts (Yoshua Bengio)</t>
  </si>
  <si>
    <t>Cinéma-Télévision</t>
  </si>
  <si>
    <t>Vocabulaire (CEL)</t>
  </si>
  <si>
    <t>Jerry Beaudouin</t>
  </si>
  <si>
    <t>500 (SME)</t>
  </si>
  <si>
    <t>75 (BUZ v LST)</t>
  </si>
  <si>
    <t>LSBT : Lesbienne-Simon-Bi-Trans (LST)</t>
  </si>
  <si>
    <t>Aylan Tagvemout (R)</t>
  </si>
  <si>
    <t>Olivier Morin (R)</t>
  </si>
  <si>
    <t>675 (πr²)</t>
  </si>
  <si>
    <t>55 (PLQ v JAN)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</si>
</sst>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sz val="10"/>
      <color theme="1"/>
      <name val="Aptos"/>
    </font>
    <font>
      <b/>
      <sz val="12"/>
      <color theme="1"/>
      <name val="Aptos"/>
    </font>
    <font>
      <b/>
      <sz val="10"/>
      <color theme="1"/>
      <name val="Aptos"/>
    </font>
    <font>
      <sz val="9"/>
      <color rgb="FF000000"/>
      <name val="Aptos"/>
    </font>
    <font>
      <sz val="10"/>
      <color rgb="FF222222"/>
      <name val="Aptos"/>
    </font>
    <font>
      <sz val="10"/>
      <color rgb="FF000000"/>
      <name val="Aptos"/>
    </font>
    <font>
      <sz val="12"/>
      <color theme="1"/>
      <name val="Aptos"/>
    </font>
    <font>
      <sz val="11"/>
      <color rgb="FF000000"/>
      <name val="Aptos"/>
    </font>
    <font>
      <b/>
      <sz val="11"/>
      <color rgb="FF000000"/>
      <name val="Aptos"/>
    </font>
    <font>
      <b/>
      <sz val="11"/>
      <color rgb="FFFFFFFF"/>
      <name val="Aptos"/>
    </font>
    <font>
      <sz val="11"/>
      <color theme="1"/>
      <name val="Aptos"/>
    </font>
    <font>
      <sz val="8"/>
      <name val="Calibri"/>
      <family val="2"/>
      <scheme val="minor"/>
    </font>
    <font>
      <b/>
      <sz val="11"/>
      <color theme="0"/>
      <name val="Aptos"/>
    </font>
    <font>
      <sz val="9"/>
      <color theme="0"/>
      <name val="Aptos"/>
    </font>
  </fonts>
  <fills count="16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  <fill>
      <patternFill patternType="solid">
        <fgColor rgb="FFFEF8E3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AA84F"/>
        <bgColor rgb="FFFEF8E3"/>
      </patternFill>
    </fill>
    <fill>
      <patternFill patternType="solid">
        <fgColor rgb="FF6AA84F"/>
        <bgColor rgb="FFFFFFFF"/>
      </patternFill>
    </fill>
    <fill>
      <patternFill patternType="solid">
        <fgColor rgb="FFD9EAD3"/>
        <bgColor rgb="FFFEF8E3"/>
      </patternFill>
    </fill>
    <fill>
      <patternFill patternType="solid">
        <fgColor rgb="FFD9EAD3"/>
        <bgColor rgb="FFFFFFFF"/>
      </patternFill>
    </fill>
    <fill>
      <patternFill patternType="solid">
        <fgColor rgb="FF38761C"/>
        <bgColor indexed="64"/>
      </patternFill>
    </fill>
    <fill>
      <patternFill patternType="solid">
        <fgColor rgb="FFFEF8E3"/>
        <bgColor rgb="FFFFFFFF"/>
      </patternFill>
    </fill>
  </fills>
  <borders count="15">
    <border>
      <left/>
      <right/>
      <top/>
      <bottom/>
      <diagonal/>
    </border>
    <border>
      <left style="thin">
        <color rgb="FFED7D31"/>
      </left>
      <right/>
      <top style="thin">
        <color rgb="FFED7D31"/>
      </top>
      <bottom/>
      <diagonal/>
    </border>
    <border>
      <left/>
      <right/>
      <top style="thin">
        <color rgb="FFED7D31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 style="thin">
        <color rgb="FFED7D31"/>
      </left>
      <right/>
      <top style="thin">
        <color rgb="FFED7D31"/>
      </top>
      <bottom style="thin">
        <color rgb="FFED7D31"/>
      </bottom>
      <diagonal/>
    </border>
    <border>
      <left/>
      <right/>
      <top style="thin">
        <color rgb="FFED7D31"/>
      </top>
      <bottom style="thin">
        <color rgb="FFED7D31"/>
      </bottom>
      <diagonal/>
    </border>
    <border>
      <left/>
      <right style="thin">
        <color rgb="FFED7D31"/>
      </right>
      <top style="thin">
        <color rgb="FFED7D31"/>
      </top>
      <bottom style="thin">
        <color rgb="FFED7D31"/>
      </bottom>
      <diagonal/>
    </border>
    <border>
      <left/>
      <right style="thin">
        <color theme="5"/>
      </right>
      <top/>
      <bottom/>
      <diagonal/>
    </border>
    <border>
      <left style="thin">
        <color rgb="FFED7D31"/>
      </left>
      <right/>
      <top style="thin">
        <color rgb="FFED7D31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/>
      <top style="thin">
        <color rgb="FFED7D31"/>
      </top>
      <bottom style="thin">
        <color theme="5"/>
      </bottom>
      <diagonal/>
    </border>
    <border>
      <left/>
      <right style="thin">
        <color rgb="FFED7D31"/>
      </right>
      <top style="thin">
        <color rgb="FFED7D31"/>
      </top>
      <bottom style="thin">
        <color theme="5"/>
      </bottom>
      <diagonal/>
    </border>
    <border>
      <left style="thin">
        <color theme="5"/>
      </left>
      <right/>
      <top style="thin">
        <color rgb="FFED7D31"/>
      </top>
      <bottom style="thin">
        <color theme="5"/>
      </bottom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5" fillId="3" borderId="0" xfId="0" applyFon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/>
    <xf numFmtId="0" fontId="1" fillId="4" borderId="0" xfId="0" applyFont="1" applyFill="1"/>
    <xf numFmtId="1" fontId="1" fillId="4" borderId="0" xfId="0" applyNumberFormat="1" applyFont="1" applyFill="1"/>
    <xf numFmtId="164" fontId="1" fillId="4" borderId="0" xfId="0" applyNumberFormat="1" applyFont="1" applyFill="1"/>
    <xf numFmtId="0" fontId="1" fillId="8" borderId="0" xfId="0" applyFont="1" applyFill="1"/>
    <xf numFmtId="1" fontId="1" fillId="8" borderId="0" xfId="0" applyNumberFormat="1" applyFont="1" applyFill="1"/>
    <xf numFmtId="164" fontId="1" fillId="8" borderId="0" xfId="0" applyNumberFormat="1" applyFont="1" applyFill="1"/>
    <xf numFmtId="0" fontId="5" fillId="8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1" fontId="1" fillId="0" borderId="0" xfId="0" applyNumberFormat="1" applyFont="1"/>
    <xf numFmtId="164" fontId="1" fillId="0" borderId="0" xfId="0" applyNumberFormat="1" applyFont="1"/>
    <xf numFmtId="0" fontId="6" fillId="3" borderId="0" xfId="0" applyFont="1" applyFill="1"/>
    <xf numFmtId="0" fontId="6" fillId="4" borderId="0" xfId="0" applyFont="1" applyFill="1"/>
    <xf numFmtId="2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center" vertical="center"/>
    </xf>
    <xf numFmtId="0" fontId="8" fillId="9" borderId="0" xfId="0" applyFont="1" applyFill="1" applyAlignment="1">
      <alignment horizontal="center"/>
    </xf>
    <xf numFmtId="2" fontId="11" fillId="0" borderId="0" xfId="0" applyNumberFormat="1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4" xfId="0" applyFont="1" applyBorder="1"/>
    <xf numFmtId="0" fontId="9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" fontId="4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1" fontId="4" fillId="10" borderId="9" xfId="0" applyNumberFormat="1" applyFont="1" applyFill="1" applyBorder="1" applyAlignment="1">
      <alignment horizontal="center" vertical="center"/>
    </xf>
    <xf numFmtId="1" fontId="4" fillId="11" borderId="9" xfId="0" applyNumberFormat="1" applyFont="1" applyFill="1" applyBorder="1" applyAlignment="1">
      <alignment horizontal="center" vertical="center"/>
    </xf>
    <xf numFmtId="1" fontId="4" fillId="12" borderId="9" xfId="0" applyNumberFormat="1" applyFont="1" applyFill="1" applyBorder="1" applyAlignment="1">
      <alignment horizontal="center" vertical="center"/>
    </xf>
    <xf numFmtId="1" fontId="4" fillId="13" borderId="9" xfId="0" applyNumberFormat="1" applyFont="1" applyFill="1" applyBorder="1" applyAlignment="1">
      <alignment horizontal="center" vertical="center"/>
    </xf>
    <xf numFmtId="1" fontId="14" fillId="14" borderId="9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/>
    </xf>
    <xf numFmtId="164" fontId="1" fillId="5" borderId="9" xfId="0" applyNumberFormat="1" applyFont="1" applyFill="1" applyBorder="1" applyAlignment="1">
      <alignment horizontal="center" vertical="center"/>
    </xf>
    <xf numFmtId="164" fontId="4" fillId="15" borderId="9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4" fillId="8" borderId="0" xfId="0" applyFont="1" applyFill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9" borderId="0" xfId="0" applyFont="1" applyFill="1" applyAlignment="1">
      <alignment horizontal="center" wrapText="1"/>
    </xf>
    <xf numFmtId="0" fontId="8" fillId="9" borderId="0" xfId="0" applyFont="1" applyFill="1" applyAlignment="1">
      <alignment horizontal="center"/>
    </xf>
  </cellXfs>
  <cellStyles count="1">
    <cellStyle name="Normal" xfId="0" builtinId="0"/>
  </cellStyles>
  <dxfs count="47">
    <dxf>
      <fill>
        <patternFill patternType="solid">
          <fgColor rgb="FFD9EAD3"/>
          <bgColor rgb="FFD9EAD3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38761D"/>
          <bgColor rgb="FF38761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>
          <bgColor theme="8" tint="0.39994506668294322"/>
        </patternFill>
      </fill>
    </dxf>
    <dxf>
      <fill>
        <patternFill>
          <bgColor rgb="FFD9EAD3"/>
        </patternFill>
      </fill>
    </dxf>
    <dxf>
      <fill>
        <patternFill>
          <bgColor rgb="FFB6D8AA"/>
        </patternFill>
      </fill>
    </dxf>
    <dxf>
      <fill>
        <patternFill>
          <bgColor rgb="FF94C47D"/>
        </patternFill>
      </fill>
    </dxf>
    <dxf>
      <fill>
        <patternFill>
          <bgColor rgb="FF6AA84F"/>
        </patternFill>
      </fill>
    </dxf>
    <dxf>
      <fill>
        <patternFill>
          <bgColor rgb="FF37761C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6AA84F"/>
          <bgColor rgb="FF6AA84F"/>
        </patternFill>
      </fill>
    </dxf>
    <dxf>
      <font>
        <color theme="0"/>
      </font>
      <fill>
        <patternFill patternType="solid">
          <fgColor rgb="FF38761D"/>
          <bgColor rgb="FF38761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" formatCode="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fill>
        <patternFill patternType="solid">
          <fgColor rgb="FFF7CB4D"/>
          <bgColor rgb="FFF7CB4D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 defaultTableStyle="TableStyleMedium2" defaultPivotStyle="PivotStyleLight16">
    <tableStyle name="Classement individuel - Pour co-style" pivot="0" count="3" xr9:uid="{A1D2C341-26B4-0A43-91BF-5F1DE8080952}">
      <tableStyleElement type="headerRow" dxfId="46"/>
      <tableStyleElement type="firstRowStripe" dxfId="45"/>
      <tableStyleElement type="secondRowStripe" dxfId="44"/>
    </tableStyle>
  </tableStyles>
  <colors>
    <mruColors>
      <color rgb="FFB6D8AA"/>
      <color rgb="FF94C47D"/>
      <color rgb="FF94C57D"/>
      <color rgb="FFD9EAD3"/>
      <color rgb="FF93C47D"/>
      <color rgb="FF6AA84F"/>
      <color rgb="FF37761C"/>
      <color rgb="FF38761C"/>
      <color rgb="FFFEF8E3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ED3B92-640D-7343-BCF0-3D2CE7D00092}" name="Table_1" displayName="Table_1" ref="A1:Y192" headerRowDxfId="43" dataDxfId="42" totalsRowDxfId="41">
  <autoFilter ref="A1:Y192" xr:uid="{26ED3B92-640D-7343-BCF0-3D2CE7D00092}"/>
  <sortState xmlns:xlrd2="http://schemas.microsoft.com/office/spreadsheetml/2017/richdata2" ref="A2:Y190">
    <sortCondition descending="1" ref="Y1:Y190"/>
  </sortState>
  <tableColumns count="25">
    <tableColumn id="1" xr3:uid="{A1C3741F-DA3F-C044-9FFB-B1A0FC19B152}" name="Column1" dataDxfId="40"/>
    <tableColumn id="2" xr3:uid="{D0699C6E-EF65-0745-9CC1-E838EA98742E}" name="Joueur" dataDxfId="39"/>
    <tableColumn id="25" xr3:uid="{F4190189-27B9-CF40-B11F-238792289675}" name="CU" dataDxfId="38"/>
    <tableColumn id="3" xr3:uid="{7513AFCA-0781-7D47-9247-DCFFA0251DE4}" name="Parties jouées" dataDxfId="37"/>
    <tableColumn id="4" xr3:uid="{766DE42C-FBCA-BA49-83F4-816058094F20}" name="La liste ou Petit indice" dataDxfId="36"/>
    <tableColumn id="5" xr3:uid="{D8107A28-AE96-F542-B1BF-D7E2F2E35FCB}" name="Sports" dataDxfId="35"/>
    <tableColumn id="6" xr3:uid="{B31476E2-859B-BD4B-A18E-5F03264A10D8}" name="Musique" dataDxfId="34"/>
    <tableColumn id="7" xr3:uid="{16E2F6E6-7BAD-E141-AB30-CB4DFD1033DF}" name="Histoire" dataDxfId="33"/>
    <tableColumn id="8" xr3:uid="{B147C95E-4E6F-764C-9075-AD016A777E3E}" name="Arts" dataDxfId="32"/>
    <tableColumn id="9" xr3:uid="{0FCE1F05-9109-334D-8018-D7FC835B1A10}" name="Relais" dataDxfId="31"/>
    <tableColumn id="10" xr3:uid="{A35F86F6-468A-A048-A3C4-82A3A5008E92}" name="Vocabulaire" dataDxfId="30"/>
    <tableColumn id="11" xr3:uid="{D57D05D4-7D36-634D-8F22-F4D4AF59D91B}" name="Cinéma-TV" dataDxfId="29"/>
    <tableColumn id="12" xr3:uid="{32FC3761-61E0-324B-A6AC-D828B09052CB}" name="Sc. humaines et langage" dataDxfId="28"/>
    <tableColumn id="13" xr3:uid="{811727AF-86B2-CF47-BB3A-611571A6FCBD}" name="Géo-Tourisme" dataDxfId="27"/>
    <tableColumn id="14" xr3:uid="{E2DF05E8-111C-FE41-9ACA-1ADA042EC89C}" name="Ta couleur" dataDxfId="26"/>
    <tableColumn id="15" xr3:uid="{121AE939-A775-A44B-8429-6427800BF44D}" name="Duel" dataDxfId="25"/>
    <tableColumn id="16" xr3:uid="{80F7406E-1E07-0B41-88BE-C3F1A249351C}" name="Sciences" dataDxfId="24"/>
    <tableColumn id="17" xr3:uid="{544394EA-1D09-B54E-BFF9-D81420313147}" name="Littérature" dataDxfId="23"/>
    <tableColumn id="18" xr3:uid="{DDE1D3F5-A5B7-544D-90E0-E3C47BC271FD}" name="Indentification par indices" dataDxfId="22"/>
    <tableColumn id="19" xr3:uid="{ADD3C324-061A-D443-A7F0-58DFA77A752B}" name="Art de vivre" dataDxfId="21"/>
    <tableColumn id="20" xr3:uid="{88FCEDC6-A023-8F4F-B9EC-C96AFE212B94}" name="Évènements depuis 1970" dataDxfId="20"/>
    <tableColumn id="21" xr3:uid="{0A4C4155-1452-F349-9B2E-2AADD0490DBA}" name="Extraits, synopsis et citations" dataDxfId="19"/>
    <tableColumn id="22" xr3:uid="{288C4FF0-9A63-5C4B-B382-16F5F63F65E0}" name="Questions éclair" dataDxfId="18"/>
    <tableColumn id="23" xr3:uid="{F731985B-1D4C-4D45-8A38-40ED5F1AA001}" name="Moins dix" dataDxfId="17"/>
    <tableColumn id="24" xr3:uid="{884D5A5D-00DD-9243-B44E-973547B22464}" name="Total" dataDxfId="16"/>
  </tableColumns>
  <tableStyleInfo name="Classement individuel - Pour co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5F03A-2CBE-F441-8C34-101BC2C1D925}">
  <dimension ref="A1:K40"/>
  <sheetViews>
    <sheetView topLeftCell="B1" workbookViewId="0">
      <selection activeCell="E48" sqref="E48"/>
    </sheetView>
  </sheetViews>
  <sheetFormatPr baseColWidth="10" defaultRowHeight="14" x14ac:dyDescent="0.2"/>
  <cols>
    <col min="1" max="1" width="10.83203125" style="1"/>
    <col min="2" max="2" width="74.1640625" style="1" customWidth="1"/>
    <col min="3" max="3" width="12.5" style="1" bestFit="1" customWidth="1"/>
    <col min="4" max="4" width="15.83203125" style="1" bestFit="1" customWidth="1"/>
    <col min="5" max="16384" width="10.83203125" style="1"/>
  </cols>
  <sheetData>
    <row r="1" spans="1:11" ht="16" x14ac:dyDescent="0.2">
      <c r="B1" s="86" t="s">
        <v>126</v>
      </c>
      <c r="C1" s="86"/>
      <c r="D1" s="86"/>
      <c r="E1" s="86"/>
      <c r="F1" s="86"/>
      <c r="G1" s="86"/>
      <c r="H1" s="86"/>
      <c r="I1" s="86"/>
      <c r="J1" s="86"/>
    </row>
    <row r="2" spans="1:11" s="2" customFormat="1" ht="45" x14ac:dyDescent="0.2">
      <c r="A2" s="2" t="s">
        <v>129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130</v>
      </c>
      <c r="J2" s="4" t="s">
        <v>105</v>
      </c>
      <c r="K2" s="5" t="s">
        <v>106</v>
      </c>
    </row>
    <row r="3" spans="1:11" x14ac:dyDescent="0.2">
      <c r="A3" s="3">
        <v>1</v>
      </c>
      <c r="B3" s="63" t="s">
        <v>205</v>
      </c>
      <c r="C3" s="63">
        <v>12</v>
      </c>
      <c r="D3" s="64">
        <v>10</v>
      </c>
      <c r="E3" s="64">
        <v>1</v>
      </c>
      <c r="F3" s="64">
        <v>0</v>
      </c>
      <c r="G3" s="64">
        <v>0</v>
      </c>
      <c r="H3" s="64">
        <v>1</v>
      </c>
      <c r="I3" s="65">
        <v>8</v>
      </c>
      <c r="J3" s="65">
        <v>51</v>
      </c>
      <c r="K3" s="66">
        <v>537.08333333333337</v>
      </c>
    </row>
    <row r="4" spans="1:11" x14ac:dyDescent="0.2">
      <c r="A4" s="3">
        <v>2</v>
      </c>
      <c r="B4" s="67" t="s">
        <v>207</v>
      </c>
      <c r="C4" s="67">
        <v>12</v>
      </c>
      <c r="D4" s="68">
        <v>9</v>
      </c>
      <c r="E4" s="68">
        <v>1</v>
      </c>
      <c r="F4" s="68">
        <v>0</v>
      </c>
      <c r="G4" s="68">
        <v>1</v>
      </c>
      <c r="H4" s="68">
        <v>1</v>
      </c>
      <c r="I4" s="69">
        <v>8</v>
      </c>
      <c r="J4" s="69">
        <v>48</v>
      </c>
      <c r="K4" s="70">
        <v>502.08333333333331</v>
      </c>
    </row>
    <row r="5" spans="1:11" x14ac:dyDescent="0.2">
      <c r="A5" s="3">
        <v>3</v>
      </c>
      <c r="B5" s="63" t="s">
        <v>206</v>
      </c>
      <c r="C5" s="63">
        <v>12</v>
      </c>
      <c r="D5" s="64">
        <v>8</v>
      </c>
      <c r="E5" s="64">
        <v>2</v>
      </c>
      <c r="F5" s="64">
        <v>0</v>
      </c>
      <c r="G5" s="64">
        <v>1</v>
      </c>
      <c r="H5" s="64">
        <v>1</v>
      </c>
      <c r="I5" s="65">
        <v>8</v>
      </c>
      <c r="J5" s="65">
        <v>47</v>
      </c>
      <c r="K5" s="66">
        <v>459.58333333333331</v>
      </c>
    </row>
    <row r="6" spans="1:11" x14ac:dyDescent="0.2">
      <c r="A6" s="3">
        <v>4</v>
      </c>
      <c r="B6" s="71" t="s">
        <v>209</v>
      </c>
      <c r="C6" s="67">
        <v>12</v>
      </c>
      <c r="D6" s="68">
        <v>8</v>
      </c>
      <c r="E6" s="68">
        <v>1</v>
      </c>
      <c r="F6" s="68">
        <v>0</v>
      </c>
      <c r="G6" s="68">
        <v>2</v>
      </c>
      <c r="H6" s="68">
        <v>1</v>
      </c>
      <c r="I6" s="69">
        <v>8</v>
      </c>
      <c r="J6" s="69">
        <v>45</v>
      </c>
      <c r="K6" s="70">
        <v>417.08333333333331</v>
      </c>
    </row>
    <row r="7" spans="1:11" x14ac:dyDescent="0.2">
      <c r="A7" s="3">
        <v>5</v>
      </c>
      <c r="B7" s="63" t="s">
        <v>213</v>
      </c>
      <c r="C7" s="63">
        <v>12</v>
      </c>
      <c r="D7" s="64">
        <v>8</v>
      </c>
      <c r="E7" s="64">
        <v>1</v>
      </c>
      <c r="F7" s="64">
        <v>0</v>
      </c>
      <c r="G7" s="64">
        <v>1</v>
      </c>
      <c r="H7" s="64">
        <v>2</v>
      </c>
      <c r="I7" s="65">
        <v>8</v>
      </c>
      <c r="J7" s="65">
        <v>44</v>
      </c>
      <c r="K7" s="66">
        <v>449.58333333333331</v>
      </c>
    </row>
    <row r="8" spans="1:11" x14ac:dyDescent="0.2">
      <c r="A8" s="3">
        <v>6</v>
      </c>
      <c r="B8" s="67" t="s">
        <v>208</v>
      </c>
      <c r="C8" s="67">
        <v>12</v>
      </c>
      <c r="D8" s="68">
        <v>8</v>
      </c>
      <c r="E8" s="68">
        <v>1</v>
      </c>
      <c r="F8" s="68">
        <v>0</v>
      </c>
      <c r="G8" s="68">
        <v>0</v>
      </c>
      <c r="H8" s="68">
        <v>3</v>
      </c>
      <c r="I8" s="69">
        <v>8</v>
      </c>
      <c r="J8" s="69">
        <v>43</v>
      </c>
      <c r="K8" s="70">
        <v>440</v>
      </c>
    </row>
    <row r="9" spans="1:11" x14ac:dyDescent="0.2">
      <c r="A9" s="3">
        <v>7</v>
      </c>
      <c r="B9" s="63" t="s">
        <v>211</v>
      </c>
      <c r="C9" s="63">
        <v>12</v>
      </c>
      <c r="D9" s="64">
        <v>7</v>
      </c>
      <c r="E9" s="64">
        <v>1</v>
      </c>
      <c r="F9" s="64">
        <v>0</v>
      </c>
      <c r="G9" s="64">
        <v>3</v>
      </c>
      <c r="H9" s="64">
        <v>1</v>
      </c>
      <c r="I9" s="65">
        <v>8</v>
      </c>
      <c r="J9" s="65">
        <v>42</v>
      </c>
      <c r="K9" s="66">
        <v>421.66666666666669</v>
      </c>
    </row>
    <row r="10" spans="1:11" x14ac:dyDescent="0.2">
      <c r="A10" s="3">
        <v>8</v>
      </c>
      <c r="B10" s="67" t="s">
        <v>214</v>
      </c>
      <c r="C10" s="67">
        <v>12</v>
      </c>
      <c r="D10" s="68">
        <v>6</v>
      </c>
      <c r="E10" s="68">
        <v>3</v>
      </c>
      <c r="F10" s="68">
        <v>0</v>
      </c>
      <c r="G10" s="68">
        <v>0</v>
      </c>
      <c r="H10" s="68">
        <v>3</v>
      </c>
      <c r="I10" s="69">
        <v>8</v>
      </c>
      <c r="J10" s="69">
        <v>41</v>
      </c>
      <c r="K10" s="70">
        <v>407.5</v>
      </c>
    </row>
    <row r="11" spans="1:11" x14ac:dyDescent="0.2">
      <c r="A11" s="3">
        <v>9</v>
      </c>
      <c r="B11" s="63" t="s">
        <v>210</v>
      </c>
      <c r="C11" s="63">
        <v>12</v>
      </c>
      <c r="D11" s="64">
        <v>6</v>
      </c>
      <c r="E11" s="64">
        <v>2</v>
      </c>
      <c r="F11" s="64">
        <v>0</v>
      </c>
      <c r="G11" s="64">
        <v>1</v>
      </c>
      <c r="H11" s="64">
        <v>3</v>
      </c>
      <c r="I11" s="65">
        <v>8</v>
      </c>
      <c r="J11" s="65">
        <v>39</v>
      </c>
      <c r="K11" s="66">
        <v>442.91666666666669</v>
      </c>
    </row>
    <row r="12" spans="1:11" x14ac:dyDescent="0.2">
      <c r="A12" s="3">
        <v>10</v>
      </c>
      <c r="B12" s="67" t="s">
        <v>215</v>
      </c>
      <c r="C12" s="67">
        <v>12</v>
      </c>
      <c r="D12" s="68">
        <v>5</v>
      </c>
      <c r="E12" s="68">
        <v>2</v>
      </c>
      <c r="F12" s="68">
        <v>0</v>
      </c>
      <c r="G12" s="68">
        <v>1</v>
      </c>
      <c r="H12" s="68">
        <v>4</v>
      </c>
      <c r="I12" s="69">
        <v>8</v>
      </c>
      <c r="J12" s="69">
        <v>35</v>
      </c>
      <c r="K12" s="70">
        <v>372.91666666666669</v>
      </c>
    </row>
    <row r="13" spans="1:11" x14ac:dyDescent="0.2">
      <c r="A13" s="3">
        <v>11</v>
      </c>
      <c r="B13" s="63" t="s">
        <v>217</v>
      </c>
      <c r="C13" s="63">
        <v>12</v>
      </c>
      <c r="D13" s="64">
        <v>3</v>
      </c>
      <c r="E13" s="64">
        <v>3</v>
      </c>
      <c r="F13" s="64">
        <v>1</v>
      </c>
      <c r="G13" s="64">
        <v>0</v>
      </c>
      <c r="H13" s="64">
        <v>5</v>
      </c>
      <c r="I13" s="65">
        <v>8</v>
      </c>
      <c r="J13" s="65">
        <v>31</v>
      </c>
      <c r="K13" s="66">
        <v>345.41666666666669</v>
      </c>
    </row>
    <row r="14" spans="1:11" x14ac:dyDescent="0.2">
      <c r="A14" s="3">
        <v>12</v>
      </c>
      <c r="B14" s="67" t="s">
        <v>134</v>
      </c>
      <c r="C14" s="67">
        <v>12</v>
      </c>
      <c r="D14" s="68">
        <v>2</v>
      </c>
      <c r="E14" s="68">
        <v>1</v>
      </c>
      <c r="F14" s="68">
        <v>1</v>
      </c>
      <c r="G14" s="68">
        <v>1</v>
      </c>
      <c r="H14" s="68">
        <v>7</v>
      </c>
      <c r="I14" s="69">
        <v>8</v>
      </c>
      <c r="J14" s="69">
        <v>22</v>
      </c>
      <c r="K14" s="70">
        <v>279.16666666666669</v>
      </c>
    </row>
    <row r="15" spans="1:11" x14ac:dyDescent="0.2">
      <c r="A15" s="3">
        <v>13</v>
      </c>
      <c r="B15" s="63" t="s">
        <v>218</v>
      </c>
      <c r="C15" s="63">
        <v>12</v>
      </c>
      <c r="D15" s="64">
        <v>2</v>
      </c>
      <c r="E15" s="64">
        <v>1</v>
      </c>
      <c r="F15" s="64">
        <v>0</v>
      </c>
      <c r="G15" s="64">
        <v>3</v>
      </c>
      <c r="H15" s="64">
        <v>6</v>
      </c>
      <c r="I15" s="65">
        <v>8</v>
      </c>
      <c r="J15" s="65">
        <v>22</v>
      </c>
      <c r="K15" s="66">
        <v>341.66666666666669</v>
      </c>
    </row>
    <row r="16" spans="1:11" x14ac:dyDescent="0.2">
      <c r="A16" s="3">
        <v>14</v>
      </c>
      <c r="B16" s="67" t="s">
        <v>212</v>
      </c>
      <c r="C16" s="67">
        <v>12</v>
      </c>
      <c r="D16" s="68">
        <v>5</v>
      </c>
      <c r="E16" s="68">
        <v>0</v>
      </c>
      <c r="F16" s="68">
        <v>0</v>
      </c>
      <c r="G16" s="68">
        <v>1</v>
      </c>
      <c r="H16" s="68">
        <v>6</v>
      </c>
      <c r="I16" s="69">
        <v>0</v>
      </c>
      <c r="J16" s="69">
        <v>21</v>
      </c>
      <c r="K16" s="70">
        <v>362.08333333333331</v>
      </c>
    </row>
    <row r="17" spans="1:11" x14ac:dyDescent="0.2">
      <c r="A17" s="3">
        <v>15</v>
      </c>
      <c r="B17" s="63" t="s">
        <v>587</v>
      </c>
      <c r="C17" s="63">
        <v>12</v>
      </c>
      <c r="D17" s="64">
        <v>2</v>
      </c>
      <c r="E17" s="64">
        <v>0</v>
      </c>
      <c r="F17" s="64">
        <v>1</v>
      </c>
      <c r="G17" s="64">
        <v>1</v>
      </c>
      <c r="H17" s="64">
        <v>8</v>
      </c>
      <c r="I17" s="65">
        <v>8</v>
      </c>
      <c r="J17" s="65">
        <v>19</v>
      </c>
      <c r="K17" s="66">
        <v>285</v>
      </c>
    </row>
    <row r="18" spans="1:11" x14ac:dyDescent="0.2">
      <c r="A18" s="3">
        <v>16</v>
      </c>
      <c r="B18" s="67" t="s">
        <v>221</v>
      </c>
      <c r="C18" s="67">
        <v>12</v>
      </c>
      <c r="D18" s="68">
        <v>2</v>
      </c>
      <c r="E18" s="68">
        <v>0</v>
      </c>
      <c r="F18" s="68">
        <v>0</v>
      </c>
      <c r="G18" s="68">
        <v>2</v>
      </c>
      <c r="H18" s="68">
        <v>8</v>
      </c>
      <c r="I18" s="69">
        <v>8</v>
      </c>
      <c r="J18" s="69">
        <v>18</v>
      </c>
      <c r="K18" s="70">
        <v>291.25</v>
      </c>
    </row>
    <row r="19" spans="1:11" x14ac:dyDescent="0.2">
      <c r="A19" s="3">
        <v>17</v>
      </c>
      <c r="B19" s="63" t="s">
        <v>216</v>
      </c>
      <c r="C19" s="63">
        <v>12</v>
      </c>
      <c r="D19" s="64">
        <v>0</v>
      </c>
      <c r="E19" s="64">
        <v>2</v>
      </c>
      <c r="F19" s="64">
        <v>0</v>
      </c>
      <c r="G19" s="64">
        <v>0</v>
      </c>
      <c r="H19" s="64">
        <v>10</v>
      </c>
      <c r="I19" s="65">
        <v>8</v>
      </c>
      <c r="J19" s="65">
        <v>14</v>
      </c>
      <c r="K19" s="66">
        <v>270</v>
      </c>
    </row>
    <row r="20" spans="1:11" x14ac:dyDescent="0.2">
      <c r="A20" s="3">
        <v>18</v>
      </c>
      <c r="B20" s="67" t="s">
        <v>219</v>
      </c>
      <c r="C20" s="67">
        <v>12</v>
      </c>
      <c r="D20" s="68">
        <v>0</v>
      </c>
      <c r="E20" s="68">
        <v>1</v>
      </c>
      <c r="F20" s="68">
        <v>0</v>
      </c>
      <c r="G20" s="68">
        <v>3</v>
      </c>
      <c r="H20" s="68">
        <v>8</v>
      </c>
      <c r="I20" s="69">
        <v>8</v>
      </c>
      <c r="J20" s="69">
        <v>14</v>
      </c>
      <c r="K20" s="70">
        <v>228.33333333333334</v>
      </c>
    </row>
    <row r="21" spans="1:11" x14ac:dyDescent="0.2">
      <c r="A21" s="3">
        <v>19</v>
      </c>
      <c r="B21" s="58" t="s">
        <v>220</v>
      </c>
      <c r="C21" s="63">
        <v>12</v>
      </c>
      <c r="D21" s="64">
        <v>0</v>
      </c>
      <c r="E21" s="64">
        <v>0</v>
      </c>
      <c r="F21" s="64">
        <v>0</v>
      </c>
      <c r="G21" s="64">
        <v>2</v>
      </c>
      <c r="H21" s="64">
        <v>10</v>
      </c>
      <c r="I21" s="65">
        <v>8</v>
      </c>
      <c r="J21" s="65">
        <v>10</v>
      </c>
      <c r="K21" s="66">
        <v>205.83333333333334</v>
      </c>
    </row>
    <row r="22" spans="1:11" x14ac:dyDescent="0.2">
      <c r="A22" s="3">
        <v>20</v>
      </c>
      <c r="B22" s="59" t="s">
        <v>222</v>
      </c>
      <c r="C22" s="67">
        <v>4</v>
      </c>
      <c r="D22" s="68">
        <v>0</v>
      </c>
      <c r="E22" s="68">
        <v>0</v>
      </c>
      <c r="F22" s="68">
        <v>1</v>
      </c>
      <c r="G22" s="68">
        <v>0</v>
      </c>
      <c r="H22" s="68">
        <v>3</v>
      </c>
      <c r="I22" s="69">
        <v>4</v>
      </c>
      <c r="J22" s="69">
        <v>6</v>
      </c>
      <c r="K22" s="70">
        <v>77.5</v>
      </c>
    </row>
    <row r="25" spans="1:11" ht="16" x14ac:dyDescent="0.2">
      <c r="B25" s="86" t="s">
        <v>127</v>
      </c>
      <c r="C25" s="86"/>
      <c r="D25" s="86"/>
      <c r="E25" s="86"/>
      <c r="F25" s="86"/>
      <c r="G25" s="86"/>
      <c r="H25" s="86"/>
      <c r="I25" s="86"/>
      <c r="J25" s="86"/>
    </row>
    <row r="26" spans="1:11" s="6" customFormat="1" ht="30" x14ac:dyDescent="0.2">
      <c r="A26" s="2" t="s">
        <v>129</v>
      </c>
      <c r="B26" s="4" t="s">
        <v>98</v>
      </c>
      <c r="C26" s="4" t="s">
        <v>99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104</v>
      </c>
      <c r="I26" s="4" t="s">
        <v>130</v>
      </c>
      <c r="J26" s="4" t="s">
        <v>105</v>
      </c>
      <c r="K26" s="5" t="s">
        <v>107</v>
      </c>
    </row>
    <row r="27" spans="1:11" x14ac:dyDescent="0.2">
      <c r="A27" s="3">
        <v>1</v>
      </c>
      <c r="B27" s="63" t="s">
        <v>128</v>
      </c>
      <c r="C27" s="63">
        <v>12</v>
      </c>
      <c r="D27" s="64">
        <v>11</v>
      </c>
      <c r="E27" s="64">
        <v>1</v>
      </c>
      <c r="F27" s="64">
        <v>0</v>
      </c>
      <c r="G27" s="64">
        <v>0</v>
      </c>
      <c r="H27" s="64">
        <v>0</v>
      </c>
      <c r="I27" s="65">
        <v>8</v>
      </c>
      <c r="J27" s="65">
        <v>55</v>
      </c>
      <c r="K27" s="79">
        <v>428.33333333333331</v>
      </c>
    </row>
    <row r="28" spans="1:11" x14ac:dyDescent="0.2">
      <c r="A28" s="3">
        <v>2</v>
      </c>
      <c r="B28" s="67" t="s">
        <v>139</v>
      </c>
      <c r="C28" s="67">
        <v>12</v>
      </c>
      <c r="D28" s="68">
        <v>8</v>
      </c>
      <c r="E28" s="68">
        <v>1</v>
      </c>
      <c r="F28" s="68">
        <v>0</v>
      </c>
      <c r="G28" s="68">
        <v>1</v>
      </c>
      <c r="H28" s="68">
        <v>2</v>
      </c>
      <c r="I28" s="69">
        <v>8</v>
      </c>
      <c r="J28" s="69">
        <v>44</v>
      </c>
      <c r="K28" s="75">
        <v>366.66666666666669</v>
      </c>
    </row>
    <row r="29" spans="1:11" x14ac:dyDescent="0.2">
      <c r="A29" s="3">
        <v>3</v>
      </c>
      <c r="B29" s="72" t="s">
        <v>235</v>
      </c>
      <c r="C29" s="63">
        <v>12</v>
      </c>
      <c r="D29" s="64">
        <v>8</v>
      </c>
      <c r="E29" s="64">
        <v>1</v>
      </c>
      <c r="F29" s="64">
        <v>0</v>
      </c>
      <c r="G29" s="64">
        <v>1</v>
      </c>
      <c r="H29" s="64">
        <v>2</v>
      </c>
      <c r="I29" s="65">
        <v>8</v>
      </c>
      <c r="J29" s="65">
        <v>44</v>
      </c>
      <c r="K29" s="76">
        <v>361.25</v>
      </c>
    </row>
    <row r="30" spans="1:11" x14ac:dyDescent="0.2">
      <c r="A30" s="3">
        <v>4</v>
      </c>
      <c r="B30" s="74" t="s">
        <v>234</v>
      </c>
      <c r="C30" s="67">
        <v>12</v>
      </c>
      <c r="D30" s="68">
        <v>8</v>
      </c>
      <c r="E30" s="68">
        <v>1</v>
      </c>
      <c r="F30" s="68">
        <v>1</v>
      </c>
      <c r="G30" s="68">
        <v>0</v>
      </c>
      <c r="H30" s="68">
        <v>2</v>
      </c>
      <c r="I30" s="69">
        <v>4</v>
      </c>
      <c r="J30" s="69">
        <v>41</v>
      </c>
      <c r="K30" s="77">
        <v>328.33333333333331</v>
      </c>
    </row>
    <row r="31" spans="1:11" x14ac:dyDescent="0.2">
      <c r="A31" s="3">
        <v>5</v>
      </c>
      <c r="B31" s="63" t="s">
        <v>241</v>
      </c>
      <c r="C31" s="63">
        <v>12</v>
      </c>
      <c r="D31" s="64">
        <v>5</v>
      </c>
      <c r="E31" s="64">
        <v>1</v>
      </c>
      <c r="F31" s="64">
        <v>0</v>
      </c>
      <c r="G31" s="64">
        <v>2</v>
      </c>
      <c r="H31" s="64">
        <v>4</v>
      </c>
      <c r="I31" s="65">
        <v>8</v>
      </c>
      <c r="J31" s="65">
        <v>33</v>
      </c>
      <c r="K31" s="78">
        <v>286.66666666666669</v>
      </c>
    </row>
    <row r="32" spans="1:11" x14ac:dyDescent="0.2">
      <c r="A32" s="3">
        <v>6</v>
      </c>
      <c r="B32" s="67" t="s">
        <v>233</v>
      </c>
      <c r="C32" s="67">
        <v>8</v>
      </c>
      <c r="D32" s="68">
        <v>4</v>
      </c>
      <c r="E32" s="68">
        <v>1</v>
      </c>
      <c r="F32" s="68">
        <v>1</v>
      </c>
      <c r="G32" s="68">
        <v>1</v>
      </c>
      <c r="H32" s="68">
        <v>1</v>
      </c>
      <c r="I32" s="69">
        <v>8</v>
      </c>
      <c r="J32" s="69">
        <v>30</v>
      </c>
      <c r="K32" s="70">
        <v>182.91666666666666</v>
      </c>
    </row>
    <row r="33" spans="1:11" x14ac:dyDescent="0.2">
      <c r="A33" s="3">
        <v>8</v>
      </c>
      <c r="B33" s="63" t="s">
        <v>237</v>
      </c>
      <c r="C33" s="63">
        <v>12</v>
      </c>
      <c r="D33" s="64">
        <v>5</v>
      </c>
      <c r="E33" s="64">
        <v>1</v>
      </c>
      <c r="F33" s="64">
        <v>1</v>
      </c>
      <c r="G33" s="64">
        <v>0</v>
      </c>
      <c r="H33" s="64">
        <v>5</v>
      </c>
      <c r="I33" s="65">
        <v>4</v>
      </c>
      <c r="J33" s="65">
        <v>29</v>
      </c>
      <c r="K33" s="78">
        <v>273.33333333333331</v>
      </c>
    </row>
    <row r="34" spans="1:11" x14ac:dyDescent="0.2">
      <c r="A34" s="3">
        <v>7</v>
      </c>
      <c r="B34" s="67" t="s">
        <v>140</v>
      </c>
      <c r="C34" s="67">
        <v>12</v>
      </c>
      <c r="D34" s="68">
        <v>3</v>
      </c>
      <c r="E34" s="68">
        <v>1</v>
      </c>
      <c r="F34" s="68">
        <v>0</v>
      </c>
      <c r="G34" s="68">
        <v>3</v>
      </c>
      <c r="H34" s="68">
        <v>5</v>
      </c>
      <c r="I34" s="69">
        <v>8</v>
      </c>
      <c r="J34" s="69">
        <v>26</v>
      </c>
      <c r="K34" s="70">
        <v>269.16666666666669</v>
      </c>
    </row>
    <row r="35" spans="1:11" x14ac:dyDescent="0.2">
      <c r="A35" s="3">
        <v>9</v>
      </c>
      <c r="B35" s="73" t="s">
        <v>239</v>
      </c>
      <c r="C35" s="63">
        <v>12</v>
      </c>
      <c r="D35" s="64">
        <v>2</v>
      </c>
      <c r="E35" s="64">
        <v>2</v>
      </c>
      <c r="F35" s="64">
        <v>0</v>
      </c>
      <c r="G35" s="64">
        <v>3</v>
      </c>
      <c r="H35" s="64">
        <v>5</v>
      </c>
      <c r="I35" s="65">
        <v>8</v>
      </c>
      <c r="J35" s="65">
        <v>25</v>
      </c>
      <c r="K35" s="66">
        <v>228.33333333333334</v>
      </c>
    </row>
    <row r="36" spans="1:11" x14ac:dyDescent="0.2">
      <c r="A36" s="3">
        <v>10</v>
      </c>
      <c r="B36" s="74" t="s">
        <v>236</v>
      </c>
      <c r="C36" s="67">
        <v>12</v>
      </c>
      <c r="D36" s="68">
        <v>4</v>
      </c>
      <c r="E36" s="68">
        <v>3</v>
      </c>
      <c r="F36" s="68">
        <v>0</v>
      </c>
      <c r="G36" s="68">
        <v>0</v>
      </c>
      <c r="H36" s="68">
        <v>5</v>
      </c>
      <c r="I36" s="69">
        <v>0</v>
      </c>
      <c r="J36" s="69">
        <v>25</v>
      </c>
      <c r="K36" s="70">
        <v>265.41666666666669</v>
      </c>
    </row>
    <row r="37" spans="1:11" x14ac:dyDescent="0.2">
      <c r="A37" s="3">
        <v>11</v>
      </c>
      <c r="B37" s="63" t="s">
        <v>243</v>
      </c>
      <c r="C37" s="63">
        <v>12</v>
      </c>
      <c r="D37" s="64">
        <v>3</v>
      </c>
      <c r="E37" s="64">
        <v>1</v>
      </c>
      <c r="F37" s="64">
        <v>0</v>
      </c>
      <c r="G37" s="64">
        <v>0</v>
      </c>
      <c r="H37" s="64">
        <v>8</v>
      </c>
      <c r="I37" s="65">
        <v>8</v>
      </c>
      <c r="J37" s="65">
        <v>23</v>
      </c>
      <c r="K37" s="66">
        <v>250.83333333333334</v>
      </c>
    </row>
    <row r="38" spans="1:11" x14ac:dyDescent="0.2">
      <c r="A38" s="3">
        <v>12</v>
      </c>
      <c r="B38" s="67" t="s">
        <v>238</v>
      </c>
      <c r="C38" s="67">
        <v>12</v>
      </c>
      <c r="D38" s="68">
        <v>2</v>
      </c>
      <c r="E38" s="68">
        <v>0</v>
      </c>
      <c r="F38" s="68">
        <v>0</v>
      </c>
      <c r="G38" s="68">
        <v>2</v>
      </c>
      <c r="H38" s="68">
        <v>8</v>
      </c>
      <c r="I38" s="69">
        <v>8</v>
      </c>
      <c r="J38" s="69">
        <v>18</v>
      </c>
      <c r="K38" s="70">
        <v>210.41666666666666</v>
      </c>
    </row>
    <row r="39" spans="1:11" x14ac:dyDescent="0.2">
      <c r="A39" s="45">
        <v>13</v>
      </c>
      <c r="B39" s="63" t="s">
        <v>240</v>
      </c>
      <c r="C39" s="63">
        <v>12</v>
      </c>
      <c r="D39" s="64">
        <v>3</v>
      </c>
      <c r="E39" s="64">
        <v>0</v>
      </c>
      <c r="F39" s="64">
        <v>0</v>
      </c>
      <c r="G39" s="64">
        <v>1</v>
      </c>
      <c r="H39" s="64">
        <v>8</v>
      </c>
      <c r="I39" s="65">
        <v>4</v>
      </c>
      <c r="J39" s="65">
        <v>17</v>
      </c>
      <c r="K39" s="66">
        <v>229.16666666666666</v>
      </c>
    </row>
    <row r="40" spans="1:11" x14ac:dyDescent="0.2">
      <c r="A40" s="45">
        <v>14</v>
      </c>
      <c r="B40" s="67" t="s">
        <v>242</v>
      </c>
      <c r="C40" s="67">
        <v>12</v>
      </c>
      <c r="D40" s="68">
        <v>0</v>
      </c>
      <c r="E40" s="68">
        <v>0</v>
      </c>
      <c r="F40" s="68">
        <v>1</v>
      </c>
      <c r="G40" s="68">
        <v>0</v>
      </c>
      <c r="H40" s="68">
        <v>11</v>
      </c>
      <c r="I40" s="69">
        <v>8</v>
      </c>
      <c r="J40" s="69">
        <v>10</v>
      </c>
      <c r="K40" s="70">
        <v>158.33333333333334</v>
      </c>
    </row>
  </sheetData>
  <autoFilter ref="B26:K26" xr:uid="{D615F03A-2CBE-F441-8C34-101BC2C1D925}"/>
  <mergeCells count="2">
    <mergeCell ref="B1:J1"/>
    <mergeCell ref="B25:J25"/>
  </mergeCells>
  <conditionalFormatting sqref="K3:K20">
    <cfRule type="expression" dxfId="15" priority="4">
      <formula>K3&gt;=LARGE(K$2:K$19, 1)</formula>
    </cfRule>
    <cfRule type="expression" dxfId="14" priority="5">
      <formula>K3&gt;=LARGE(K$2:K$19, 4)</formula>
    </cfRule>
    <cfRule type="expression" dxfId="13" priority="6">
      <formula>K3&gt;=LARGE(K$2:K$19, 8)</formula>
    </cfRule>
    <cfRule type="expression" dxfId="12" priority="7">
      <formula>K3&gt;=LARGE(K$2:K$19, 12)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2127-C868-384E-92B7-84A603AEA2F7}">
  <sheetPr>
    <tabColor rgb="FFFFFF00"/>
  </sheetPr>
  <dimension ref="A1:Q56"/>
  <sheetViews>
    <sheetView tabSelected="1" workbookViewId="0">
      <selection activeCell="F21" sqref="F2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31" bestFit="1" customWidth="1"/>
    <col min="15" max="15" width="14" style="54" bestFit="1" customWidth="1"/>
    <col min="16" max="16" width="55.83203125" style="54" bestFit="1" customWidth="1"/>
    <col min="17" max="16384" width="10.83203125" style="7"/>
  </cols>
  <sheetData>
    <row r="1" spans="1:17" x14ac:dyDescent="0.2">
      <c r="A1" s="87" t="s">
        <v>554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AVERAGE(C3,C4,C5,C6,C7,C8,C9,E3,E4,E5,E6,E7,E8,E9)</f>
        <v>373.21428571428572</v>
      </c>
      <c r="P2" s="18"/>
      <c r="Q2" s="18"/>
    </row>
    <row r="3" spans="1:17" x14ac:dyDescent="0.2">
      <c r="A3" s="18">
        <v>6</v>
      </c>
      <c r="B3" s="18" t="s">
        <v>197</v>
      </c>
      <c r="C3" s="18">
        <v>550</v>
      </c>
      <c r="D3" s="18" t="s">
        <v>8</v>
      </c>
      <c r="E3" s="18">
        <v>250</v>
      </c>
      <c r="F3" s="18" t="s">
        <v>40</v>
      </c>
      <c r="G3" s="18"/>
      <c r="H3" s="18"/>
      <c r="I3" s="34" t="s">
        <v>80</v>
      </c>
      <c r="J3" s="25" t="s">
        <v>195</v>
      </c>
      <c r="K3" s="26">
        <v>340</v>
      </c>
      <c r="L3" s="35">
        <v>1</v>
      </c>
      <c r="M3" s="18"/>
      <c r="N3" s="31" t="s">
        <v>379</v>
      </c>
      <c r="O3" s="57">
        <f>AVERAGE(K3:K49)</f>
        <v>97.978723404255319</v>
      </c>
      <c r="Q3" s="18"/>
    </row>
    <row r="4" spans="1:17" x14ac:dyDescent="0.2">
      <c r="A4" s="18">
        <v>7</v>
      </c>
      <c r="B4" s="18" t="s">
        <v>10</v>
      </c>
      <c r="C4" s="18">
        <v>520</v>
      </c>
      <c r="D4" s="18" t="s">
        <v>8</v>
      </c>
      <c r="E4" s="18">
        <v>235</v>
      </c>
      <c r="F4" s="18" t="s">
        <v>204</v>
      </c>
      <c r="G4" s="18"/>
      <c r="H4" s="18"/>
      <c r="I4" s="34" t="s">
        <v>41</v>
      </c>
      <c r="J4" s="25" t="s">
        <v>131</v>
      </c>
      <c r="K4" s="26">
        <v>315</v>
      </c>
      <c r="L4" s="27">
        <v>1</v>
      </c>
      <c r="M4" s="18"/>
      <c r="N4" s="18" t="s">
        <v>11</v>
      </c>
      <c r="O4" s="18" t="s">
        <v>590</v>
      </c>
      <c r="P4" s="18"/>
      <c r="Q4" s="18"/>
    </row>
    <row r="5" spans="1:17" x14ac:dyDescent="0.2">
      <c r="A5" s="18">
        <v>8</v>
      </c>
      <c r="B5" s="18" t="s">
        <v>201</v>
      </c>
      <c r="C5" s="18">
        <v>275</v>
      </c>
      <c r="D5" s="18" t="s">
        <v>8</v>
      </c>
      <c r="E5" s="18">
        <v>430</v>
      </c>
      <c r="F5" s="18" t="s">
        <v>196</v>
      </c>
      <c r="G5" s="18"/>
      <c r="H5" s="18"/>
      <c r="I5" s="34" t="s">
        <v>15</v>
      </c>
      <c r="J5" s="25" t="s">
        <v>10</v>
      </c>
      <c r="K5" s="26">
        <v>270</v>
      </c>
      <c r="L5" s="27">
        <v>2</v>
      </c>
      <c r="M5" s="18"/>
      <c r="N5" s="18" t="s">
        <v>13</v>
      </c>
      <c r="O5" s="18" t="s">
        <v>591</v>
      </c>
      <c r="P5" s="18"/>
      <c r="Q5" s="18"/>
    </row>
    <row r="6" spans="1:17" x14ac:dyDescent="0.2">
      <c r="A6" s="18">
        <v>9</v>
      </c>
      <c r="B6" s="18" t="s">
        <v>131</v>
      </c>
      <c r="C6" s="18">
        <v>635</v>
      </c>
      <c r="D6" s="18" t="s">
        <v>8</v>
      </c>
      <c r="E6" s="18">
        <v>195</v>
      </c>
      <c r="F6" s="18" t="s">
        <v>199</v>
      </c>
      <c r="G6" s="18"/>
      <c r="H6" s="18"/>
      <c r="I6" s="34" t="s">
        <v>50</v>
      </c>
      <c r="J6" s="25" t="s">
        <v>202</v>
      </c>
      <c r="K6" s="26">
        <v>215</v>
      </c>
      <c r="L6" s="27">
        <v>2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202</v>
      </c>
      <c r="C7" s="18">
        <v>380</v>
      </c>
      <c r="D7" s="18" t="s">
        <v>8</v>
      </c>
      <c r="E7" s="18">
        <v>325</v>
      </c>
      <c r="F7" s="18" t="s">
        <v>203</v>
      </c>
      <c r="G7" s="18"/>
      <c r="H7" s="18"/>
      <c r="I7" s="34" t="s">
        <v>245</v>
      </c>
      <c r="J7" s="25" t="s">
        <v>197</v>
      </c>
      <c r="K7" s="26">
        <v>185</v>
      </c>
      <c r="L7" s="35">
        <v>1</v>
      </c>
      <c r="M7" s="18"/>
      <c r="N7" s="19" t="s">
        <v>553</v>
      </c>
      <c r="O7" s="18"/>
      <c r="P7" s="18"/>
      <c r="Q7" s="18"/>
    </row>
    <row r="8" spans="1:17" x14ac:dyDescent="0.2">
      <c r="A8" s="18">
        <v>11</v>
      </c>
      <c r="B8" s="18" t="s">
        <v>200</v>
      </c>
      <c r="C8" s="18">
        <v>390</v>
      </c>
      <c r="D8" s="18" t="s">
        <v>8</v>
      </c>
      <c r="E8" s="18">
        <v>210</v>
      </c>
      <c r="F8" s="18" t="s">
        <v>12</v>
      </c>
      <c r="G8" s="18"/>
      <c r="H8" s="18"/>
      <c r="I8" s="34" t="s">
        <v>93</v>
      </c>
      <c r="J8" s="25" t="s">
        <v>196</v>
      </c>
      <c r="K8" s="26">
        <v>180</v>
      </c>
      <c r="L8" s="27">
        <v>4</v>
      </c>
      <c r="M8" s="18"/>
      <c r="N8" s="18" t="s">
        <v>245</v>
      </c>
      <c r="O8" s="18" t="s">
        <v>197</v>
      </c>
      <c r="P8" s="18"/>
      <c r="Q8" s="18"/>
    </row>
    <row r="9" spans="1:17" x14ac:dyDescent="0.2">
      <c r="A9" s="18" t="s">
        <v>159</v>
      </c>
      <c r="B9" s="18" t="s">
        <v>195</v>
      </c>
      <c r="C9" s="18">
        <v>675</v>
      </c>
      <c r="D9" s="18" t="s">
        <v>8</v>
      </c>
      <c r="E9" s="18">
        <v>155</v>
      </c>
      <c r="F9" s="18" t="s">
        <v>133</v>
      </c>
      <c r="G9" s="18"/>
      <c r="H9" s="18"/>
      <c r="I9" s="34" t="s">
        <v>143</v>
      </c>
      <c r="J9" s="25" t="s">
        <v>200</v>
      </c>
      <c r="K9" s="26">
        <v>170</v>
      </c>
      <c r="L9" s="27">
        <v>0</v>
      </c>
      <c r="M9" s="18"/>
      <c r="N9" s="31" t="s">
        <v>9</v>
      </c>
      <c r="O9" s="18" t="s">
        <v>10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17</v>
      </c>
      <c r="J10" s="25" t="s">
        <v>197</v>
      </c>
      <c r="K10" s="26">
        <v>160</v>
      </c>
      <c r="L10" s="35">
        <v>0</v>
      </c>
      <c r="M10" s="18"/>
      <c r="N10" s="31" t="s">
        <v>93</v>
      </c>
      <c r="O10" s="18" t="s">
        <v>196</v>
      </c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558</v>
      </c>
      <c r="J11" s="25" t="s">
        <v>131</v>
      </c>
      <c r="K11" s="26">
        <v>160</v>
      </c>
      <c r="L11" s="35">
        <v>1</v>
      </c>
      <c r="M11" s="18"/>
      <c r="N11" s="31" t="s">
        <v>22</v>
      </c>
      <c r="O11" s="18" t="s">
        <v>131</v>
      </c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481</v>
      </c>
      <c r="J12" s="25" t="s">
        <v>195</v>
      </c>
      <c r="K12" s="26">
        <v>150</v>
      </c>
      <c r="L12" s="35">
        <v>0</v>
      </c>
      <c r="M12" s="18"/>
      <c r="N12" s="31" t="s">
        <v>30</v>
      </c>
      <c r="O12" s="18" t="s">
        <v>203</v>
      </c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9</v>
      </c>
      <c r="J13" s="25" t="s">
        <v>10</v>
      </c>
      <c r="K13" s="26">
        <v>145</v>
      </c>
      <c r="L13" s="35">
        <v>1</v>
      </c>
      <c r="M13" s="18"/>
      <c r="N13" s="31" t="s">
        <v>29</v>
      </c>
      <c r="O13" s="18" t="s">
        <v>12</v>
      </c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350</v>
      </c>
      <c r="J14" s="25" t="s">
        <v>204</v>
      </c>
      <c r="K14" s="26">
        <v>140</v>
      </c>
      <c r="L14" s="27">
        <v>1</v>
      </c>
      <c r="M14" s="18"/>
      <c r="N14" s="31" t="s">
        <v>80</v>
      </c>
      <c r="O14" s="18" t="s">
        <v>195</v>
      </c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33</v>
      </c>
      <c r="J15" s="25" t="s">
        <v>197</v>
      </c>
      <c r="K15" s="26">
        <v>135</v>
      </c>
      <c r="L15" s="27">
        <v>2</v>
      </c>
      <c r="M15" s="18"/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35</v>
      </c>
      <c r="J16" s="25" t="s">
        <v>196</v>
      </c>
      <c r="K16" s="26">
        <v>130</v>
      </c>
      <c r="L16" s="35">
        <v>1</v>
      </c>
      <c r="M16" s="18"/>
      <c r="N16" s="19" t="s">
        <v>18</v>
      </c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79</v>
      </c>
      <c r="J17" s="25" t="s">
        <v>199</v>
      </c>
      <c r="K17" s="26">
        <v>110</v>
      </c>
      <c r="L17" s="27">
        <v>0</v>
      </c>
      <c r="M17" s="18"/>
      <c r="N17" s="18" t="s">
        <v>175</v>
      </c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54</v>
      </c>
      <c r="J18" s="25" t="s">
        <v>195</v>
      </c>
      <c r="K18" s="26">
        <v>110</v>
      </c>
      <c r="L18" s="27">
        <v>0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248</v>
      </c>
      <c r="J19" s="25" t="s">
        <v>203</v>
      </c>
      <c r="K19" s="26">
        <v>95</v>
      </c>
      <c r="L19" s="27">
        <v>1</v>
      </c>
      <c r="M19" s="18"/>
      <c r="N19" s="19" t="s">
        <v>160</v>
      </c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280</v>
      </c>
      <c r="J20" s="25" t="s">
        <v>40</v>
      </c>
      <c r="K20" s="26">
        <v>85</v>
      </c>
      <c r="L20" s="35">
        <v>0</v>
      </c>
      <c r="M20" s="18"/>
      <c r="N20" s="31" t="s">
        <v>280</v>
      </c>
      <c r="O20" s="18" t="s">
        <v>40</v>
      </c>
      <c r="P20" s="18" t="s">
        <v>95</v>
      </c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32</v>
      </c>
      <c r="J21" s="25" t="s">
        <v>200</v>
      </c>
      <c r="K21" s="26">
        <v>85</v>
      </c>
      <c r="L21" s="27">
        <v>1</v>
      </c>
      <c r="M21" s="18"/>
      <c r="N21" s="31" t="s">
        <v>15</v>
      </c>
      <c r="O21" s="18" t="s">
        <v>10</v>
      </c>
      <c r="P21" s="18" t="s">
        <v>20</v>
      </c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51</v>
      </c>
      <c r="J22" s="25" t="s">
        <v>202</v>
      </c>
      <c r="K22" s="26">
        <v>80</v>
      </c>
      <c r="L22" s="27">
        <v>1</v>
      </c>
      <c r="M22" s="18"/>
      <c r="N22" s="18" t="s">
        <v>15</v>
      </c>
      <c r="O22" s="18" t="s">
        <v>10</v>
      </c>
      <c r="P22" s="18" t="s">
        <v>24</v>
      </c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89</v>
      </c>
      <c r="J23" s="25" t="s">
        <v>203</v>
      </c>
      <c r="K23" s="26">
        <v>80</v>
      </c>
      <c r="L23" s="27">
        <v>0</v>
      </c>
      <c r="M23" s="18"/>
      <c r="N23" s="18" t="s">
        <v>93</v>
      </c>
      <c r="O23" s="18" t="s">
        <v>196</v>
      </c>
      <c r="P23" s="18" t="s">
        <v>556</v>
      </c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19</v>
      </c>
      <c r="J24" s="25" t="s">
        <v>12</v>
      </c>
      <c r="K24" s="26">
        <v>80</v>
      </c>
      <c r="L24" s="27">
        <v>3</v>
      </c>
      <c r="M24" s="18"/>
      <c r="N24" s="18" t="s">
        <v>41</v>
      </c>
      <c r="O24" s="18" t="s">
        <v>131</v>
      </c>
      <c r="P24" s="18" t="s">
        <v>109</v>
      </c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557</v>
      </c>
      <c r="J25" s="25" t="s">
        <v>201</v>
      </c>
      <c r="K25" s="26">
        <v>75</v>
      </c>
      <c r="L25" s="35">
        <v>1</v>
      </c>
      <c r="M25" s="18"/>
      <c r="N25" s="18" t="s">
        <v>41</v>
      </c>
      <c r="O25" s="18" t="s">
        <v>131</v>
      </c>
      <c r="P25" s="18" t="s">
        <v>20</v>
      </c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29</v>
      </c>
      <c r="J26" s="25" t="s">
        <v>12</v>
      </c>
      <c r="K26" s="26">
        <v>75</v>
      </c>
      <c r="L26" s="27">
        <v>2</v>
      </c>
      <c r="M26" s="18"/>
      <c r="N26" s="18" t="s">
        <v>41</v>
      </c>
      <c r="O26" s="18" t="s">
        <v>131</v>
      </c>
      <c r="P26" s="18" t="s">
        <v>24</v>
      </c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30</v>
      </c>
      <c r="J27" s="25" t="s">
        <v>203</v>
      </c>
      <c r="K27" s="26">
        <v>70</v>
      </c>
      <c r="L27" s="27">
        <v>1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313</v>
      </c>
      <c r="J28" s="25" t="s">
        <v>40</v>
      </c>
      <c r="K28" s="26">
        <v>65</v>
      </c>
      <c r="L28" s="27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375</v>
      </c>
      <c r="J29" s="25" t="s">
        <v>201</v>
      </c>
      <c r="K29" s="26">
        <v>65</v>
      </c>
      <c r="L29" s="27">
        <v>1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531</v>
      </c>
      <c r="J30" s="25" t="s">
        <v>196</v>
      </c>
      <c r="K30" s="26">
        <v>65</v>
      </c>
      <c r="L30" s="27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398</v>
      </c>
      <c r="J31" s="25" t="s">
        <v>40</v>
      </c>
      <c r="K31" s="26">
        <v>60</v>
      </c>
      <c r="L31" s="35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85</v>
      </c>
      <c r="J32" s="25" t="s">
        <v>131</v>
      </c>
      <c r="K32" s="26">
        <v>60</v>
      </c>
      <c r="L32" s="27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82</v>
      </c>
      <c r="J33" s="25" t="s">
        <v>201</v>
      </c>
      <c r="K33" s="26">
        <v>55</v>
      </c>
      <c r="L33" s="35">
        <v>2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270</v>
      </c>
      <c r="J34" s="25" t="s">
        <v>131</v>
      </c>
      <c r="K34" s="26">
        <v>50</v>
      </c>
      <c r="L34" s="35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183</v>
      </c>
      <c r="J35" s="25" t="s">
        <v>200</v>
      </c>
      <c r="K35" s="26">
        <v>50</v>
      </c>
      <c r="L35" s="35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373</v>
      </c>
      <c r="J36" s="25" t="s">
        <v>204</v>
      </c>
      <c r="K36" s="26">
        <v>45</v>
      </c>
      <c r="L36" s="35">
        <v>0</v>
      </c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94</v>
      </c>
      <c r="J37" s="25" t="s">
        <v>199</v>
      </c>
      <c r="K37" s="26">
        <v>45</v>
      </c>
      <c r="L37" s="27">
        <v>0</v>
      </c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83</v>
      </c>
      <c r="J38" s="37" t="s">
        <v>200</v>
      </c>
      <c r="K38" s="38">
        <v>45</v>
      </c>
      <c r="L38" s="40">
        <v>0</v>
      </c>
      <c r="M38" s="18"/>
      <c r="N38" s="18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23</v>
      </c>
      <c r="J39" s="37" t="s">
        <v>12</v>
      </c>
      <c r="K39" s="38">
        <v>45</v>
      </c>
      <c r="L39" s="39">
        <v>2</v>
      </c>
      <c r="M39" s="18"/>
      <c r="N39" s="18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151</v>
      </c>
      <c r="J40" s="37" t="s">
        <v>133</v>
      </c>
      <c r="K40" s="38">
        <v>45</v>
      </c>
      <c r="L40" s="40">
        <v>0</v>
      </c>
      <c r="M40" s="18"/>
      <c r="N40" s="18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36</v>
      </c>
      <c r="J41" s="37" t="s">
        <v>203</v>
      </c>
      <c r="K41" s="38">
        <v>40</v>
      </c>
      <c r="L41" s="39">
        <v>0</v>
      </c>
      <c r="M41" s="18"/>
      <c r="N41" s="18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31</v>
      </c>
      <c r="J42" s="37" t="s">
        <v>10</v>
      </c>
      <c r="K42" s="38">
        <v>35</v>
      </c>
      <c r="L42" s="39">
        <v>0</v>
      </c>
      <c r="M42" s="18"/>
      <c r="N42" s="18"/>
      <c r="O42" s="18"/>
      <c r="P42" s="18"/>
      <c r="Q42" s="18"/>
    </row>
    <row r="43" spans="1:17" x14ac:dyDescent="0.2">
      <c r="I43" s="36" t="s">
        <v>53</v>
      </c>
      <c r="J43" s="37" t="s">
        <v>195</v>
      </c>
      <c r="K43" s="38">
        <v>35</v>
      </c>
      <c r="L43" s="39">
        <v>0</v>
      </c>
    </row>
    <row r="44" spans="1:17" x14ac:dyDescent="0.2">
      <c r="I44" s="36" t="s">
        <v>57</v>
      </c>
      <c r="J44" s="37" t="s">
        <v>133</v>
      </c>
      <c r="K44" s="38">
        <v>35</v>
      </c>
      <c r="L44" s="40">
        <v>0</v>
      </c>
    </row>
    <row r="45" spans="1:17" x14ac:dyDescent="0.2">
      <c r="I45" s="36" t="s">
        <v>26</v>
      </c>
      <c r="J45" s="37" t="s">
        <v>197</v>
      </c>
      <c r="K45" s="42">
        <v>30</v>
      </c>
      <c r="L45" s="40">
        <v>1</v>
      </c>
    </row>
    <row r="46" spans="1:17" x14ac:dyDescent="0.2">
      <c r="I46" s="36" t="s">
        <v>37</v>
      </c>
      <c r="J46" s="37" t="s">
        <v>10</v>
      </c>
      <c r="K46" s="42">
        <v>30</v>
      </c>
      <c r="L46" s="39">
        <v>1</v>
      </c>
    </row>
    <row r="47" spans="1:17" x14ac:dyDescent="0.2">
      <c r="I47" s="36" t="s">
        <v>273</v>
      </c>
      <c r="J47" s="37" t="s">
        <v>201</v>
      </c>
      <c r="K47" s="42">
        <v>30</v>
      </c>
      <c r="L47" s="39">
        <v>0</v>
      </c>
    </row>
    <row r="48" spans="1:17" x14ac:dyDescent="0.2">
      <c r="I48" s="36" t="s">
        <v>156</v>
      </c>
      <c r="J48" s="37" t="s">
        <v>133</v>
      </c>
      <c r="K48" s="42">
        <v>20</v>
      </c>
      <c r="L48" s="40">
        <v>0</v>
      </c>
    </row>
    <row r="49" spans="9:12" x14ac:dyDescent="0.2">
      <c r="I49" s="36" t="s">
        <v>55</v>
      </c>
      <c r="J49" s="37" t="s">
        <v>196</v>
      </c>
      <c r="K49" s="38">
        <v>15</v>
      </c>
      <c r="L49" s="40">
        <v>0</v>
      </c>
    </row>
    <row r="50" spans="9:12" x14ac:dyDescent="0.2">
      <c r="I50" s="36" t="s">
        <v>52</v>
      </c>
      <c r="J50" s="37" t="s">
        <v>202</v>
      </c>
      <c r="K50" s="38">
        <v>15</v>
      </c>
      <c r="L50" s="39">
        <v>0</v>
      </c>
    </row>
    <row r="51" spans="9:12" x14ac:dyDescent="0.2">
      <c r="I51" s="36" t="s">
        <v>88</v>
      </c>
      <c r="J51" s="37" t="s">
        <v>133</v>
      </c>
      <c r="K51" s="38">
        <v>15</v>
      </c>
      <c r="L51" s="39">
        <v>0</v>
      </c>
    </row>
    <row r="52" spans="9:12" x14ac:dyDescent="0.2">
      <c r="I52" s="36" t="s">
        <v>77</v>
      </c>
      <c r="J52" s="37" t="s">
        <v>40</v>
      </c>
      <c r="K52" s="38">
        <v>10</v>
      </c>
      <c r="L52" s="40">
        <v>0</v>
      </c>
    </row>
    <row r="53" spans="9:12" x14ac:dyDescent="0.2">
      <c r="I53" s="36" t="s">
        <v>287</v>
      </c>
      <c r="J53" s="37" t="s">
        <v>202</v>
      </c>
      <c r="K53" s="42">
        <v>10</v>
      </c>
      <c r="L53" s="40">
        <v>0</v>
      </c>
    </row>
    <row r="54" spans="9:12" x14ac:dyDescent="0.2">
      <c r="I54" s="36" t="s">
        <v>374</v>
      </c>
      <c r="J54" s="37" t="s">
        <v>204</v>
      </c>
      <c r="K54" s="42">
        <v>0</v>
      </c>
      <c r="L54" s="40">
        <v>0</v>
      </c>
    </row>
    <row r="55" spans="9:12" x14ac:dyDescent="0.2">
      <c r="I55" s="36" t="s">
        <v>351</v>
      </c>
      <c r="J55" s="37" t="s">
        <v>204</v>
      </c>
      <c r="K55" s="42">
        <v>0</v>
      </c>
      <c r="L55" s="40">
        <v>0</v>
      </c>
    </row>
    <row r="56" spans="9:12" x14ac:dyDescent="0.2">
      <c r="I56" s="36" t="s">
        <v>300</v>
      </c>
      <c r="J56" s="37" t="s">
        <v>199</v>
      </c>
      <c r="K56" s="42">
        <v>0</v>
      </c>
      <c r="L56" s="39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7923-65D4-E24B-ACDC-379AC2B74072}">
  <sheetPr>
    <tabColor rgb="FFFFFF00"/>
  </sheetPr>
  <dimension ref="A1:P42"/>
  <sheetViews>
    <sheetView workbookViewId="0">
      <selection activeCell="M28" sqref="M2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561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AVERAGE(C3,C4,C5,C6,C7,E3,E4,E5,E6,E7)</f>
        <v>330.5</v>
      </c>
      <c r="O2" s="18"/>
      <c r="P2" s="18"/>
    </row>
    <row r="3" spans="1:16" x14ac:dyDescent="0.2">
      <c r="A3" s="18">
        <v>1</v>
      </c>
      <c r="B3" s="18" t="s">
        <v>60</v>
      </c>
      <c r="C3" s="18">
        <v>495</v>
      </c>
      <c r="D3" s="18" t="s">
        <v>8</v>
      </c>
      <c r="E3" s="18">
        <v>210</v>
      </c>
      <c r="F3" s="18" t="s">
        <v>228</v>
      </c>
      <c r="G3" s="18"/>
      <c r="H3" s="24" t="s">
        <v>97</v>
      </c>
      <c r="I3" s="25" t="s">
        <v>60</v>
      </c>
      <c r="J3" s="26">
        <v>385</v>
      </c>
      <c r="K3" s="27">
        <v>0</v>
      </c>
      <c r="L3" s="18"/>
      <c r="M3" s="7" t="s">
        <v>379</v>
      </c>
      <c r="N3" s="51">
        <f>AVERAGE(J3:J34)</f>
        <v>91.09375</v>
      </c>
      <c r="O3" s="18"/>
      <c r="P3" s="18"/>
    </row>
    <row r="4" spans="1:16" x14ac:dyDescent="0.2">
      <c r="A4" s="18">
        <v>2</v>
      </c>
      <c r="B4" s="18" t="s">
        <v>225</v>
      </c>
      <c r="C4" s="18">
        <v>405</v>
      </c>
      <c r="D4" s="18" t="s">
        <v>8</v>
      </c>
      <c r="E4" s="18">
        <v>305</v>
      </c>
      <c r="F4" s="18" t="s">
        <v>227</v>
      </c>
      <c r="G4" s="18"/>
      <c r="H4" s="24" t="s">
        <v>163</v>
      </c>
      <c r="I4" s="25" t="s">
        <v>225</v>
      </c>
      <c r="J4" s="26">
        <v>230</v>
      </c>
      <c r="K4" s="27">
        <v>0</v>
      </c>
      <c r="L4" s="18"/>
      <c r="M4" s="18" t="s">
        <v>11</v>
      </c>
      <c r="N4" s="18" t="s">
        <v>559</v>
      </c>
      <c r="O4" s="18"/>
      <c r="P4" s="18"/>
    </row>
    <row r="5" spans="1:16" x14ac:dyDescent="0.2">
      <c r="A5" s="18">
        <v>3</v>
      </c>
      <c r="B5" s="18" t="s">
        <v>136</v>
      </c>
      <c r="C5" s="18">
        <v>420</v>
      </c>
      <c r="D5" s="18" t="s">
        <v>8</v>
      </c>
      <c r="E5" s="18">
        <v>305</v>
      </c>
      <c r="F5" s="44" t="s">
        <v>224</v>
      </c>
      <c r="G5" s="18"/>
      <c r="H5" s="24" t="s">
        <v>86</v>
      </c>
      <c r="I5" s="25" t="s">
        <v>136</v>
      </c>
      <c r="J5" s="26">
        <v>160</v>
      </c>
      <c r="K5" s="27">
        <v>1</v>
      </c>
      <c r="L5" s="18"/>
      <c r="M5" s="18" t="s">
        <v>13</v>
      </c>
      <c r="N5" s="18" t="s">
        <v>560</v>
      </c>
      <c r="O5" s="18"/>
      <c r="P5" s="18"/>
    </row>
    <row r="6" spans="1:16" x14ac:dyDescent="0.2">
      <c r="A6" s="18">
        <v>4</v>
      </c>
      <c r="B6" s="18" t="s">
        <v>231</v>
      </c>
      <c r="C6" s="18">
        <v>200</v>
      </c>
      <c r="D6" s="18" t="s">
        <v>8</v>
      </c>
      <c r="E6" s="18">
        <v>345</v>
      </c>
      <c r="F6" s="18" t="s">
        <v>138</v>
      </c>
      <c r="G6" s="18"/>
      <c r="H6" s="24" t="s">
        <v>331</v>
      </c>
      <c r="I6" s="25" t="s">
        <v>227</v>
      </c>
      <c r="J6" s="26">
        <v>140</v>
      </c>
      <c r="K6" s="27">
        <v>0</v>
      </c>
      <c r="L6" s="18"/>
      <c r="M6" s="19"/>
      <c r="N6" s="18"/>
      <c r="O6" s="18"/>
      <c r="P6" s="18"/>
    </row>
    <row r="7" spans="1:16" x14ac:dyDescent="0.2">
      <c r="A7" s="18" t="s">
        <v>159</v>
      </c>
      <c r="B7" s="18" t="s">
        <v>137</v>
      </c>
      <c r="C7" s="18">
        <v>285</v>
      </c>
      <c r="D7" s="18" t="s">
        <v>8</v>
      </c>
      <c r="E7" s="18">
        <v>335</v>
      </c>
      <c r="F7" s="18" t="s">
        <v>232</v>
      </c>
      <c r="G7" s="18"/>
      <c r="H7" s="24" t="s">
        <v>87</v>
      </c>
      <c r="I7" s="25" t="s">
        <v>136</v>
      </c>
      <c r="J7" s="26">
        <v>140</v>
      </c>
      <c r="K7" s="27">
        <v>0</v>
      </c>
      <c r="L7" s="18"/>
      <c r="M7" s="19" t="s">
        <v>562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182</v>
      </c>
      <c r="I8" s="25" t="s">
        <v>138</v>
      </c>
      <c r="J8" s="26">
        <v>135</v>
      </c>
      <c r="K8" s="27">
        <v>2</v>
      </c>
      <c r="L8" s="18"/>
      <c r="M8" s="18" t="s">
        <v>175</v>
      </c>
      <c r="N8" s="18"/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247</v>
      </c>
      <c r="I9" s="25" t="s">
        <v>224</v>
      </c>
      <c r="J9" s="26">
        <v>130</v>
      </c>
      <c r="K9" s="27">
        <v>2</v>
      </c>
      <c r="L9" s="18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170</v>
      </c>
      <c r="I10" s="25" t="s">
        <v>138</v>
      </c>
      <c r="J10" s="26">
        <v>110</v>
      </c>
      <c r="K10" s="27">
        <v>1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394</v>
      </c>
      <c r="I11" s="25" t="s">
        <v>224</v>
      </c>
      <c r="J11" s="26">
        <v>90</v>
      </c>
      <c r="K11" s="27">
        <v>2</v>
      </c>
      <c r="L11" s="18"/>
      <c r="M11" s="44" t="s">
        <v>458</v>
      </c>
      <c r="N11" s="18" t="s">
        <v>60</v>
      </c>
      <c r="O11" s="18" t="s">
        <v>42</v>
      </c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366</v>
      </c>
      <c r="I12" s="25" t="s">
        <v>231</v>
      </c>
      <c r="J12" s="26">
        <v>90</v>
      </c>
      <c r="K12" s="27">
        <v>1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423</v>
      </c>
      <c r="I13" s="25" t="s">
        <v>225</v>
      </c>
      <c r="J13" s="26">
        <v>85</v>
      </c>
      <c r="K13" s="27">
        <v>0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164</v>
      </c>
      <c r="I14" s="25" t="s">
        <v>228</v>
      </c>
      <c r="J14" s="26">
        <v>75</v>
      </c>
      <c r="K14" s="27">
        <v>0</v>
      </c>
      <c r="L14" s="18"/>
      <c r="M14" s="44" t="s">
        <v>97</v>
      </c>
      <c r="N14" s="30" t="s">
        <v>60</v>
      </c>
      <c r="O14" s="18" t="s">
        <v>109</v>
      </c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367</v>
      </c>
      <c r="I15" s="25" t="s">
        <v>60</v>
      </c>
      <c r="J15" s="26">
        <v>70</v>
      </c>
      <c r="K15" s="27">
        <v>0</v>
      </c>
      <c r="L15" s="18"/>
      <c r="M15" s="44" t="s">
        <v>97</v>
      </c>
      <c r="N15" s="18" t="s">
        <v>60</v>
      </c>
      <c r="O15" s="18" t="s">
        <v>565</v>
      </c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419</v>
      </c>
      <c r="I16" s="25" t="s">
        <v>227</v>
      </c>
      <c r="J16" s="26">
        <v>70</v>
      </c>
      <c r="K16" s="27">
        <v>0</v>
      </c>
      <c r="L16" s="18"/>
      <c r="M16" s="18" t="s">
        <v>97</v>
      </c>
      <c r="N16" s="18" t="s">
        <v>60</v>
      </c>
      <c r="O16" s="18" t="s">
        <v>113</v>
      </c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187</v>
      </c>
      <c r="I17" s="25" t="s">
        <v>136</v>
      </c>
      <c r="J17" s="26">
        <v>70</v>
      </c>
      <c r="K17" s="27">
        <v>1</v>
      </c>
      <c r="L17" s="18"/>
      <c r="M17" s="18" t="s">
        <v>86</v>
      </c>
      <c r="N17" s="18" t="s">
        <v>136</v>
      </c>
      <c r="O17" s="18" t="s">
        <v>62</v>
      </c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281</v>
      </c>
      <c r="I18" s="25" t="s">
        <v>138</v>
      </c>
      <c r="J18" s="26">
        <v>70</v>
      </c>
      <c r="K18" s="27">
        <v>1</v>
      </c>
      <c r="L18" s="18"/>
      <c r="M18" s="18" t="s">
        <v>247</v>
      </c>
      <c r="N18" s="18" t="s">
        <v>224</v>
      </c>
      <c r="O18" s="18" t="s">
        <v>565</v>
      </c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162</v>
      </c>
      <c r="I19" s="25" t="s">
        <v>228</v>
      </c>
      <c r="J19" s="26">
        <v>65</v>
      </c>
      <c r="K19" s="27">
        <v>1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365</v>
      </c>
      <c r="I20" s="25" t="s">
        <v>231</v>
      </c>
      <c r="J20" s="26">
        <v>65</v>
      </c>
      <c r="K20" s="27">
        <v>0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277</v>
      </c>
      <c r="I21" s="25" t="s">
        <v>224</v>
      </c>
      <c r="J21" s="26">
        <v>40</v>
      </c>
      <c r="K21" s="27">
        <v>1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188</v>
      </c>
      <c r="I22" s="25" t="s">
        <v>225</v>
      </c>
      <c r="J22" s="26">
        <v>35</v>
      </c>
      <c r="K22" s="27">
        <v>2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333</v>
      </c>
      <c r="I23" s="25" t="s">
        <v>228</v>
      </c>
      <c r="J23" s="26">
        <v>30</v>
      </c>
      <c r="K23" s="27">
        <v>0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329</v>
      </c>
      <c r="I24" s="25" t="s">
        <v>227</v>
      </c>
      <c r="J24" s="26">
        <v>30</v>
      </c>
      <c r="K24" s="27">
        <v>4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330</v>
      </c>
      <c r="I25" s="25" t="s">
        <v>227</v>
      </c>
      <c r="J25" s="26">
        <v>25</v>
      </c>
      <c r="K25" s="27">
        <v>1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386</v>
      </c>
      <c r="I26" s="25" t="s">
        <v>231</v>
      </c>
      <c r="J26" s="26">
        <v>15</v>
      </c>
      <c r="K26" s="27">
        <v>0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165</v>
      </c>
      <c r="I27" s="25" t="s">
        <v>228</v>
      </c>
      <c r="J27" s="26">
        <v>10</v>
      </c>
      <c r="K27" s="27">
        <v>1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161</v>
      </c>
      <c r="I28" s="25" t="s">
        <v>225</v>
      </c>
      <c r="J28" s="42">
        <v>5</v>
      </c>
      <c r="K28" s="43">
        <v>1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4" t="s">
        <v>537</v>
      </c>
      <c r="I29" s="60" t="s">
        <v>224</v>
      </c>
      <c r="J29" s="42">
        <v>5</v>
      </c>
      <c r="K29" s="43">
        <v>0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24" t="s">
        <v>567</v>
      </c>
      <c r="I30" s="60" t="s">
        <v>137</v>
      </c>
      <c r="J30" s="42">
        <v>70</v>
      </c>
      <c r="K30" s="43">
        <v>0</v>
      </c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24" t="s">
        <v>310</v>
      </c>
      <c r="I31" s="60" t="s">
        <v>137</v>
      </c>
      <c r="J31" s="42">
        <v>90</v>
      </c>
      <c r="K31" s="43">
        <v>1</v>
      </c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H32" s="24" t="s">
        <v>174</v>
      </c>
      <c r="I32" s="60" t="s">
        <v>137</v>
      </c>
      <c r="J32" s="42">
        <v>85</v>
      </c>
      <c r="K32" s="43">
        <v>1</v>
      </c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H33" s="24" t="s">
        <v>71</v>
      </c>
      <c r="I33" s="60" t="s">
        <v>232</v>
      </c>
      <c r="J33" s="42">
        <v>180</v>
      </c>
      <c r="K33" s="43">
        <v>2</v>
      </c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H34" s="24" t="s">
        <v>61</v>
      </c>
      <c r="I34" s="60" t="s">
        <v>232</v>
      </c>
      <c r="J34" s="42">
        <v>115</v>
      </c>
      <c r="K34" s="43">
        <v>1</v>
      </c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B350-CF54-9643-9615-BA071E74E4C0}">
  <sheetPr>
    <tabColor rgb="FFFFFF00"/>
  </sheetPr>
  <dimension ref="A1:Q56"/>
  <sheetViews>
    <sheetView topLeftCell="P1" workbookViewId="0">
      <selection activeCell="N24" sqref="N24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31" bestFit="1" customWidth="1"/>
    <col min="15" max="15" width="14" style="54" bestFit="1" customWidth="1"/>
    <col min="16" max="16" width="55.83203125" style="54" bestFit="1" customWidth="1"/>
    <col min="17" max="16384" width="10.83203125" style="7"/>
  </cols>
  <sheetData>
    <row r="1" spans="1:17" x14ac:dyDescent="0.2">
      <c r="A1" s="87" t="s">
        <v>563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AVERAGE(C3,C4,C5,C6,C7,C8,C9,E3,E4,E5,E6,E7,E8,E9)</f>
        <v>369.64285714285717</v>
      </c>
      <c r="P2" s="18"/>
      <c r="Q2" s="18"/>
    </row>
    <row r="3" spans="1:17" x14ac:dyDescent="0.2">
      <c r="A3" s="18">
        <v>5</v>
      </c>
      <c r="B3" s="18" t="s">
        <v>135</v>
      </c>
      <c r="C3" s="18">
        <v>140</v>
      </c>
      <c r="D3" s="18" t="s">
        <v>8</v>
      </c>
      <c r="E3" s="18">
        <v>600</v>
      </c>
      <c r="F3" s="18" t="s">
        <v>195</v>
      </c>
      <c r="G3" s="18"/>
      <c r="H3" s="18"/>
      <c r="I3" s="34" t="s">
        <v>80</v>
      </c>
      <c r="J3" s="25" t="s">
        <v>195</v>
      </c>
      <c r="K3" s="26">
        <v>270</v>
      </c>
      <c r="L3" s="35">
        <v>1</v>
      </c>
      <c r="M3" s="18"/>
      <c r="N3" s="31" t="s">
        <v>379</v>
      </c>
      <c r="O3" s="57">
        <f>AVERAGE(K3:K56)</f>
        <v>86.388888888888886</v>
      </c>
      <c r="Q3" s="18"/>
    </row>
    <row r="4" spans="1:17" x14ac:dyDescent="0.2">
      <c r="A4" s="18">
        <v>6</v>
      </c>
      <c r="B4" s="18" t="s">
        <v>133</v>
      </c>
      <c r="C4" s="18">
        <v>320</v>
      </c>
      <c r="D4" s="18" t="s">
        <v>8</v>
      </c>
      <c r="E4" s="18">
        <v>320</v>
      </c>
      <c r="F4" s="18" t="s">
        <v>204</v>
      </c>
      <c r="G4" s="18"/>
      <c r="H4" s="18"/>
      <c r="I4" s="34" t="s">
        <v>21</v>
      </c>
      <c r="J4" s="25" t="s">
        <v>194</v>
      </c>
      <c r="K4" s="26">
        <v>215</v>
      </c>
      <c r="L4" s="27">
        <v>3</v>
      </c>
      <c r="M4" s="18"/>
      <c r="N4" s="18" t="s">
        <v>11</v>
      </c>
      <c r="O4" s="18" t="s">
        <v>568</v>
      </c>
      <c r="P4" s="18"/>
      <c r="Q4" s="18"/>
    </row>
    <row r="5" spans="1:17" x14ac:dyDescent="0.2">
      <c r="A5" s="18">
        <v>7</v>
      </c>
      <c r="B5" s="18" t="s">
        <v>38</v>
      </c>
      <c r="C5" s="18">
        <v>230</v>
      </c>
      <c r="D5" s="18" t="s">
        <v>8</v>
      </c>
      <c r="E5" s="18">
        <v>540</v>
      </c>
      <c r="F5" s="18" t="s">
        <v>197</v>
      </c>
      <c r="G5" s="18"/>
      <c r="H5" s="18"/>
      <c r="I5" s="34" t="s">
        <v>74</v>
      </c>
      <c r="J5" s="25" t="s">
        <v>132</v>
      </c>
      <c r="K5" s="26">
        <v>195</v>
      </c>
      <c r="L5" s="27">
        <v>1</v>
      </c>
      <c r="M5" s="18"/>
      <c r="N5" s="18" t="s">
        <v>13</v>
      </c>
      <c r="O5" s="18" t="s">
        <v>569</v>
      </c>
      <c r="P5" s="18"/>
      <c r="Q5" s="18"/>
    </row>
    <row r="6" spans="1:17" x14ac:dyDescent="0.2">
      <c r="A6" s="18">
        <v>8</v>
      </c>
      <c r="B6" s="18" t="s">
        <v>198</v>
      </c>
      <c r="C6" s="18">
        <v>345</v>
      </c>
      <c r="D6" s="18" t="s">
        <v>8</v>
      </c>
      <c r="E6" s="18">
        <v>385</v>
      </c>
      <c r="F6" s="18" t="s">
        <v>200</v>
      </c>
      <c r="G6" s="18"/>
      <c r="H6" s="18"/>
      <c r="I6" s="34" t="s">
        <v>15</v>
      </c>
      <c r="J6" s="25" t="s">
        <v>10</v>
      </c>
      <c r="K6" s="26">
        <v>185</v>
      </c>
      <c r="L6" s="27">
        <v>3</v>
      </c>
      <c r="M6" s="18"/>
      <c r="N6" s="18"/>
      <c r="O6" s="18"/>
      <c r="P6" s="18"/>
      <c r="Q6" s="18"/>
    </row>
    <row r="7" spans="1:17" x14ac:dyDescent="0.2">
      <c r="A7" s="18">
        <v>9</v>
      </c>
      <c r="B7" s="18" t="s">
        <v>201</v>
      </c>
      <c r="C7" s="18">
        <v>275</v>
      </c>
      <c r="D7" s="18" t="s">
        <v>8</v>
      </c>
      <c r="E7" s="18">
        <v>495</v>
      </c>
      <c r="F7" s="18" t="s">
        <v>194</v>
      </c>
      <c r="G7" s="18"/>
      <c r="H7" s="18"/>
      <c r="I7" s="34" t="s">
        <v>350</v>
      </c>
      <c r="J7" s="25" t="s">
        <v>204</v>
      </c>
      <c r="K7" s="26">
        <v>170</v>
      </c>
      <c r="L7" s="35">
        <v>0</v>
      </c>
      <c r="M7" s="18"/>
      <c r="N7" s="19" t="s">
        <v>564</v>
      </c>
      <c r="O7" s="18"/>
      <c r="P7" s="18"/>
      <c r="Q7" s="18"/>
    </row>
    <row r="8" spans="1:17" x14ac:dyDescent="0.2">
      <c r="A8" s="18">
        <v>10</v>
      </c>
      <c r="B8" s="18" t="s">
        <v>10</v>
      </c>
      <c r="C8" s="18">
        <v>480</v>
      </c>
      <c r="D8" s="18" t="s">
        <v>8</v>
      </c>
      <c r="E8" s="18">
        <v>285</v>
      </c>
      <c r="F8" s="18" t="s">
        <v>203</v>
      </c>
      <c r="G8" s="18"/>
      <c r="H8" s="18"/>
      <c r="I8" s="34" t="s">
        <v>9</v>
      </c>
      <c r="J8" s="25" t="s">
        <v>10</v>
      </c>
      <c r="K8" s="26">
        <v>160</v>
      </c>
      <c r="L8" s="27">
        <v>1</v>
      </c>
      <c r="M8" s="18"/>
      <c r="N8" s="18" t="s">
        <v>175</v>
      </c>
      <c r="O8" s="18"/>
      <c r="P8" s="18"/>
      <c r="Q8" s="18"/>
    </row>
    <row r="9" spans="1:17" x14ac:dyDescent="0.2">
      <c r="A9" s="18">
        <v>11</v>
      </c>
      <c r="B9" s="18" t="s">
        <v>132</v>
      </c>
      <c r="C9" s="18">
        <v>560</v>
      </c>
      <c r="D9" s="18" t="s">
        <v>8</v>
      </c>
      <c r="E9" s="18">
        <v>200</v>
      </c>
      <c r="F9" s="18" t="s">
        <v>40</v>
      </c>
      <c r="G9" s="18"/>
      <c r="H9" s="18"/>
      <c r="I9" s="34" t="s">
        <v>73</v>
      </c>
      <c r="J9" s="25" t="s">
        <v>132</v>
      </c>
      <c r="K9" s="26">
        <v>160</v>
      </c>
      <c r="L9" s="27">
        <v>3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17</v>
      </c>
      <c r="J10" s="25" t="s">
        <v>197</v>
      </c>
      <c r="K10" s="26">
        <v>155</v>
      </c>
      <c r="L10" s="35">
        <v>1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245</v>
      </c>
      <c r="J11" s="25" t="s">
        <v>197</v>
      </c>
      <c r="K11" s="26">
        <v>155</v>
      </c>
      <c r="L11" s="35">
        <v>0</v>
      </c>
      <c r="M11" s="18"/>
      <c r="N11" s="18" t="s">
        <v>175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16</v>
      </c>
      <c r="J12" s="25" t="s">
        <v>198</v>
      </c>
      <c r="K12" s="26">
        <v>155</v>
      </c>
      <c r="L12" s="27">
        <v>3</v>
      </c>
      <c r="M12" s="18"/>
      <c r="N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481</v>
      </c>
      <c r="J13" s="25" t="s">
        <v>195</v>
      </c>
      <c r="K13" s="26">
        <v>145</v>
      </c>
      <c r="L13" s="35">
        <v>1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27</v>
      </c>
      <c r="J14" s="25" t="s">
        <v>194</v>
      </c>
      <c r="K14" s="26">
        <v>145</v>
      </c>
      <c r="L14" s="27">
        <v>0</v>
      </c>
      <c r="M14" s="18"/>
      <c r="N14" s="31" t="s">
        <v>350</v>
      </c>
      <c r="O14" s="18" t="s">
        <v>204</v>
      </c>
      <c r="P14" s="18" t="s">
        <v>556</v>
      </c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45</v>
      </c>
      <c r="J15" s="25" t="s">
        <v>38</v>
      </c>
      <c r="K15" s="26">
        <v>130</v>
      </c>
      <c r="L15" s="27">
        <v>0</v>
      </c>
      <c r="M15" s="18"/>
      <c r="N15" s="31" t="s">
        <v>45</v>
      </c>
      <c r="O15" s="18" t="s">
        <v>38</v>
      </c>
      <c r="P15" s="18" t="s">
        <v>118</v>
      </c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143</v>
      </c>
      <c r="J16" s="25" t="s">
        <v>200</v>
      </c>
      <c r="K16" s="26">
        <v>130</v>
      </c>
      <c r="L16" s="27">
        <v>0</v>
      </c>
      <c r="M16" s="18"/>
      <c r="N16" s="18" t="s">
        <v>74</v>
      </c>
      <c r="O16" s="18" t="s">
        <v>132</v>
      </c>
      <c r="P16" s="18" t="s">
        <v>556</v>
      </c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248</v>
      </c>
      <c r="J17" s="25" t="s">
        <v>203</v>
      </c>
      <c r="K17" s="26">
        <v>115</v>
      </c>
      <c r="L17" s="27">
        <v>0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88</v>
      </c>
      <c r="J18" s="25" t="s">
        <v>133</v>
      </c>
      <c r="K18" s="26">
        <v>100</v>
      </c>
      <c r="L18" s="27">
        <v>0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33</v>
      </c>
      <c r="J19" s="25" t="s">
        <v>197</v>
      </c>
      <c r="K19" s="26">
        <v>100</v>
      </c>
      <c r="L19" s="35">
        <v>3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32</v>
      </c>
      <c r="J20" s="25" t="s">
        <v>200</v>
      </c>
      <c r="K20" s="26">
        <v>95</v>
      </c>
      <c r="L20" s="27">
        <v>2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26</v>
      </c>
      <c r="J21" s="25" t="s">
        <v>197</v>
      </c>
      <c r="K21" s="26">
        <v>90</v>
      </c>
      <c r="L21" s="27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54</v>
      </c>
      <c r="J22" s="25" t="s">
        <v>195</v>
      </c>
      <c r="K22" s="26">
        <v>85</v>
      </c>
      <c r="L22" s="35">
        <v>1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156</v>
      </c>
      <c r="J23" s="25" t="s">
        <v>133</v>
      </c>
      <c r="K23" s="26">
        <v>85</v>
      </c>
      <c r="L23" s="27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183</v>
      </c>
      <c r="J24" s="25" t="s">
        <v>200</v>
      </c>
      <c r="K24" s="26">
        <v>85</v>
      </c>
      <c r="L24" s="27">
        <v>1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25</v>
      </c>
      <c r="J25" s="25" t="s">
        <v>194</v>
      </c>
      <c r="K25" s="26">
        <v>85</v>
      </c>
      <c r="L25" s="27">
        <v>1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122</v>
      </c>
      <c r="J26" s="25" t="s">
        <v>132</v>
      </c>
      <c r="K26" s="26">
        <v>85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82</v>
      </c>
      <c r="J27" s="25" t="s">
        <v>201</v>
      </c>
      <c r="K27" s="26">
        <v>80</v>
      </c>
      <c r="L27" s="27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146</v>
      </c>
      <c r="J28" s="25" t="s">
        <v>132</v>
      </c>
      <c r="K28" s="26">
        <v>80</v>
      </c>
      <c r="L28" s="27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275</v>
      </c>
      <c r="J29" s="25" t="s">
        <v>201</v>
      </c>
      <c r="K29" s="26">
        <v>70</v>
      </c>
      <c r="L29" s="27">
        <v>1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30</v>
      </c>
      <c r="J30" s="25" t="s">
        <v>203</v>
      </c>
      <c r="K30" s="26">
        <v>70</v>
      </c>
      <c r="L30" s="27">
        <v>1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313</v>
      </c>
      <c r="J31" s="25" t="s">
        <v>40</v>
      </c>
      <c r="K31" s="26">
        <v>70</v>
      </c>
      <c r="L31" s="27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532</v>
      </c>
      <c r="J32" s="25" t="s">
        <v>135</v>
      </c>
      <c r="K32" s="26">
        <v>65</v>
      </c>
      <c r="L32" s="27">
        <v>2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480</v>
      </c>
      <c r="J33" s="25" t="s">
        <v>198</v>
      </c>
      <c r="K33" s="26">
        <v>65</v>
      </c>
      <c r="L33" s="35">
        <v>1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57</v>
      </c>
      <c r="J34" s="25" t="s">
        <v>133</v>
      </c>
      <c r="K34" s="26">
        <v>60</v>
      </c>
      <c r="L34" s="27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345</v>
      </c>
      <c r="J35" s="25" t="s">
        <v>198</v>
      </c>
      <c r="K35" s="26">
        <v>60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374</v>
      </c>
      <c r="J36" s="25" t="s">
        <v>204</v>
      </c>
      <c r="K36" s="26">
        <v>55</v>
      </c>
      <c r="L36" s="35">
        <v>1</v>
      </c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557</v>
      </c>
      <c r="J37" s="25" t="s">
        <v>201</v>
      </c>
      <c r="K37" s="26">
        <v>55</v>
      </c>
      <c r="L37" s="27">
        <v>0</v>
      </c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53</v>
      </c>
      <c r="J38" s="37" t="s">
        <v>195</v>
      </c>
      <c r="K38" s="38">
        <v>50</v>
      </c>
      <c r="L38" s="40">
        <v>0</v>
      </c>
      <c r="M38" s="18"/>
      <c r="N38" s="18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351</v>
      </c>
      <c r="J39" s="37" t="s">
        <v>204</v>
      </c>
      <c r="K39" s="38">
        <v>45</v>
      </c>
      <c r="L39" s="40">
        <v>1</v>
      </c>
      <c r="M39" s="18"/>
      <c r="N39" s="18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31</v>
      </c>
      <c r="J40" s="37" t="s">
        <v>10</v>
      </c>
      <c r="K40" s="38">
        <v>45</v>
      </c>
      <c r="L40" s="40">
        <v>0</v>
      </c>
      <c r="M40" s="18"/>
      <c r="N40" s="18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280</v>
      </c>
      <c r="J41" s="37" t="s">
        <v>40</v>
      </c>
      <c r="K41" s="38">
        <v>45</v>
      </c>
      <c r="L41" s="39">
        <v>0</v>
      </c>
      <c r="M41" s="18"/>
      <c r="N41" s="18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273</v>
      </c>
      <c r="J42" s="37" t="s">
        <v>201</v>
      </c>
      <c r="K42" s="38">
        <v>40</v>
      </c>
      <c r="L42" s="40">
        <v>0</v>
      </c>
      <c r="M42" s="18"/>
      <c r="N42" s="18"/>
      <c r="O42" s="18"/>
      <c r="P42" s="18"/>
      <c r="Q42" s="18"/>
    </row>
    <row r="43" spans="1:17" x14ac:dyDescent="0.2">
      <c r="I43" s="36" t="s">
        <v>37</v>
      </c>
      <c r="J43" s="37" t="s">
        <v>10</v>
      </c>
      <c r="K43" s="38">
        <v>40</v>
      </c>
      <c r="L43" s="40">
        <v>0</v>
      </c>
    </row>
    <row r="44" spans="1:17" x14ac:dyDescent="0.2">
      <c r="I44" s="36" t="s">
        <v>167</v>
      </c>
      <c r="J44" s="37" t="s">
        <v>135</v>
      </c>
      <c r="K44" s="38">
        <v>35</v>
      </c>
      <c r="L44" s="40">
        <v>0</v>
      </c>
    </row>
    <row r="45" spans="1:17" x14ac:dyDescent="0.2">
      <c r="I45" s="36" t="s">
        <v>151</v>
      </c>
      <c r="J45" s="37" t="s">
        <v>133</v>
      </c>
      <c r="K45" s="42">
        <v>35</v>
      </c>
      <c r="L45" s="39">
        <v>0</v>
      </c>
    </row>
    <row r="46" spans="1:17" x14ac:dyDescent="0.2">
      <c r="I46" s="36" t="s">
        <v>43</v>
      </c>
      <c r="J46" s="37" t="s">
        <v>38</v>
      </c>
      <c r="K46" s="42">
        <v>35</v>
      </c>
      <c r="L46" s="40">
        <v>0</v>
      </c>
    </row>
    <row r="47" spans="1:17" x14ac:dyDescent="0.2">
      <c r="I47" s="36" t="s">
        <v>566</v>
      </c>
      <c r="J47" s="37" t="s">
        <v>203</v>
      </c>
      <c r="K47" s="42">
        <v>35</v>
      </c>
      <c r="L47" s="39">
        <v>1</v>
      </c>
    </row>
    <row r="48" spans="1:17" x14ac:dyDescent="0.2">
      <c r="I48" s="36" t="s">
        <v>398</v>
      </c>
      <c r="J48" s="37" t="s">
        <v>40</v>
      </c>
      <c r="K48" s="42">
        <v>35</v>
      </c>
      <c r="L48" s="39">
        <v>0</v>
      </c>
    </row>
    <row r="49" spans="9:12" x14ac:dyDescent="0.2">
      <c r="I49" s="36" t="s">
        <v>373</v>
      </c>
      <c r="J49" s="37" t="s">
        <v>204</v>
      </c>
      <c r="K49" s="42">
        <v>30</v>
      </c>
      <c r="L49" s="40">
        <v>2</v>
      </c>
    </row>
    <row r="50" spans="9:12" x14ac:dyDescent="0.2">
      <c r="I50" s="36" t="s">
        <v>90</v>
      </c>
      <c r="J50" s="37" t="s">
        <v>38</v>
      </c>
      <c r="K50" s="42">
        <v>30</v>
      </c>
      <c r="L50" s="39">
        <v>0</v>
      </c>
    </row>
    <row r="51" spans="9:12" x14ac:dyDescent="0.2">
      <c r="I51" s="36" t="s">
        <v>44</v>
      </c>
      <c r="J51" s="37" t="s">
        <v>38</v>
      </c>
      <c r="K51" s="42">
        <v>25</v>
      </c>
      <c r="L51" s="39">
        <v>0</v>
      </c>
    </row>
    <row r="52" spans="9:12" x14ac:dyDescent="0.2">
      <c r="I52" s="36" t="s">
        <v>125</v>
      </c>
      <c r="J52" s="37" t="s">
        <v>198</v>
      </c>
      <c r="K52" s="42">
        <v>25</v>
      </c>
      <c r="L52" s="40">
        <v>1</v>
      </c>
    </row>
    <row r="53" spans="9:12" x14ac:dyDescent="0.2">
      <c r="I53" s="36" t="s">
        <v>83</v>
      </c>
      <c r="J53" s="37" t="s">
        <v>200</v>
      </c>
      <c r="K53" s="42">
        <v>25</v>
      </c>
      <c r="L53" s="39">
        <v>0</v>
      </c>
    </row>
    <row r="54" spans="9:12" x14ac:dyDescent="0.2">
      <c r="I54" s="36" t="s">
        <v>89</v>
      </c>
      <c r="J54" s="37" t="s">
        <v>203</v>
      </c>
      <c r="K54" s="42">
        <v>25</v>
      </c>
      <c r="L54" s="39">
        <v>1</v>
      </c>
    </row>
    <row r="55" spans="9:12" x14ac:dyDescent="0.2">
      <c r="I55" s="36" t="s">
        <v>376</v>
      </c>
      <c r="J55" s="37" t="s">
        <v>135</v>
      </c>
      <c r="K55" s="42">
        <v>20</v>
      </c>
      <c r="L55" s="40">
        <v>3</v>
      </c>
    </row>
    <row r="56" spans="9:12" x14ac:dyDescent="0.2">
      <c r="I56" s="36" t="s">
        <v>77</v>
      </c>
      <c r="J56" s="37" t="s">
        <v>40</v>
      </c>
      <c r="K56" s="42">
        <v>20</v>
      </c>
      <c r="L56" s="39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A772-27D7-5847-B4F5-B004DD4B48EF}">
  <sheetPr>
    <tabColor rgb="FFFFFF00"/>
  </sheetPr>
  <dimension ref="A1:P42"/>
  <sheetViews>
    <sheetView topLeftCell="H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574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AVERAGE(C3,C4,C5,C6,C7,E3,E4,E5,E6,E7)</f>
        <v>273</v>
      </c>
      <c r="O2" s="18"/>
      <c r="P2" s="18"/>
    </row>
    <row r="3" spans="1:16" x14ac:dyDescent="0.2">
      <c r="A3" s="18">
        <v>1</v>
      </c>
      <c r="B3" s="18" t="s">
        <v>136</v>
      </c>
      <c r="C3" s="18">
        <v>365</v>
      </c>
      <c r="D3" s="18" t="s">
        <v>8</v>
      </c>
      <c r="E3" s="18">
        <v>225</v>
      </c>
      <c r="F3" s="18" t="s">
        <v>137</v>
      </c>
      <c r="G3" s="18"/>
      <c r="H3" s="24" t="s">
        <v>86</v>
      </c>
      <c r="I3" s="25" t="s">
        <v>136</v>
      </c>
      <c r="J3" s="26">
        <v>175</v>
      </c>
      <c r="K3" s="27">
        <v>1</v>
      </c>
      <c r="L3" s="18"/>
      <c r="M3" s="31" t="s">
        <v>379</v>
      </c>
      <c r="N3" s="57">
        <f>AVERAGE(J3:J36)</f>
        <v>72.352941176470594</v>
      </c>
      <c r="O3" s="18"/>
      <c r="P3" s="18"/>
    </row>
    <row r="4" spans="1:16" x14ac:dyDescent="0.2">
      <c r="A4" s="18">
        <v>2</v>
      </c>
      <c r="B4" s="18" t="s">
        <v>138</v>
      </c>
      <c r="C4" s="18">
        <v>280</v>
      </c>
      <c r="D4" s="18" t="s">
        <v>8</v>
      </c>
      <c r="E4" s="18">
        <v>370</v>
      </c>
      <c r="F4" s="18" t="s">
        <v>230</v>
      </c>
      <c r="G4" s="18"/>
      <c r="H4" s="24" t="s">
        <v>311</v>
      </c>
      <c r="I4" s="25" t="s">
        <v>230</v>
      </c>
      <c r="J4" s="26">
        <v>175</v>
      </c>
      <c r="K4" s="27">
        <v>0</v>
      </c>
      <c r="L4" s="18"/>
      <c r="M4" s="18" t="s">
        <v>11</v>
      </c>
      <c r="N4" s="18" t="s">
        <v>572</v>
      </c>
      <c r="O4" s="18"/>
      <c r="P4" s="18"/>
    </row>
    <row r="5" spans="1:16" x14ac:dyDescent="0.2">
      <c r="A5" s="18">
        <v>3</v>
      </c>
      <c r="B5" s="18" t="s">
        <v>232</v>
      </c>
      <c r="C5" s="18">
        <v>265</v>
      </c>
      <c r="D5" s="18" t="s">
        <v>8</v>
      </c>
      <c r="E5" s="18">
        <v>185</v>
      </c>
      <c r="F5" s="44" t="s">
        <v>231</v>
      </c>
      <c r="G5" s="18"/>
      <c r="H5" s="24" t="s">
        <v>61</v>
      </c>
      <c r="I5" s="25" t="s">
        <v>232</v>
      </c>
      <c r="J5" s="26">
        <v>160</v>
      </c>
      <c r="K5" s="27">
        <v>1</v>
      </c>
      <c r="L5" s="18"/>
      <c r="M5" s="18" t="s">
        <v>13</v>
      </c>
      <c r="N5" s="18" t="s">
        <v>573</v>
      </c>
      <c r="O5" s="18"/>
      <c r="P5" s="18"/>
    </row>
    <row r="6" spans="1:16" x14ac:dyDescent="0.2">
      <c r="A6" s="18">
        <v>4</v>
      </c>
      <c r="B6" s="18" t="s">
        <v>229</v>
      </c>
      <c r="C6" s="18">
        <v>160</v>
      </c>
      <c r="D6" s="18" t="s">
        <v>8</v>
      </c>
      <c r="E6" s="18">
        <v>385</v>
      </c>
      <c r="F6" s="18" t="s">
        <v>226</v>
      </c>
      <c r="G6" s="18"/>
      <c r="H6" s="24" t="s">
        <v>170</v>
      </c>
      <c r="I6" s="25" t="s">
        <v>138</v>
      </c>
      <c r="J6" s="26">
        <v>125</v>
      </c>
      <c r="K6" s="27">
        <v>1</v>
      </c>
      <c r="L6" s="18"/>
      <c r="M6" s="19"/>
      <c r="N6" s="18"/>
      <c r="O6" s="18"/>
      <c r="P6" s="18"/>
    </row>
    <row r="7" spans="1:16" x14ac:dyDescent="0.2">
      <c r="A7" s="18">
        <v>5</v>
      </c>
      <c r="B7" s="18" t="s">
        <v>227</v>
      </c>
      <c r="C7" s="18">
        <v>320</v>
      </c>
      <c r="D7" s="18" t="s">
        <v>8</v>
      </c>
      <c r="E7" s="18">
        <v>175</v>
      </c>
      <c r="F7" s="18" t="s">
        <v>228</v>
      </c>
      <c r="G7" s="18"/>
      <c r="H7" s="24" t="s">
        <v>332</v>
      </c>
      <c r="I7" s="25" t="s">
        <v>227</v>
      </c>
      <c r="J7" s="26">
        <v>110</v>
      </c>
      <c r="K7" s="27">
        <v>1</v>
      </c>
      <c r="L7" s="18"/>
      <c r="M7" s="19" t="s">
        <v>355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384</v>
      </c>
      <c r="I8" s="25" t="s">
        <v>229</v>
      </c>
      <c r="J8" s="26">
        <v>105</v>
      </c>
      <c r="K8" s="27">
        <v>2</v>
      </c>
      <c r="L8" s="18"/>
      <c r="M8" s="18" t="s">
        <v>187</v>
      </c>
      <c r="N8" s="18" t="s">
        <v>136</v>
      </c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64</v>
      </c>
      <c r="I9" s="25" t="s">
        <v>226</v>
      </c>
      <c r="J9" s="26">
        <v>100</v>
      </c>
      <c r="K9" s="27">
        <v>0</v>
      </c>
      <c r="L9" s="18"/>
      <c r="M9" s="31" t="s">
        <v>162</v>
      </c>
      <c r="N9" s="18" t="s">
        <v>228</v>
      </c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178</v>
      </c>
      <c r="I10" s="25" t="s">
        <v>226</v>
      </c>
      <c r="J10" s="26">
        <v>100</v>
      </c>
      <c r="K10" s="27">
        <v>0</v>
      </c>
      <c r="L10" s="18"/>
      <c r="M10" s="31"/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87</v>
      </c>
      <c r="I11" s="25" t="s">
        <v>136</v>
      </c>
      <c r="J11" s="26">
        <v>95</v>
      </c>
      <c r="K11" s="27">
        <v>0</v>
      </c>
      <c r="L11" s="18"/>
      <c r="M11" s="19" t="s">
        <v>18</v>
      </c>
      <c r="N11" s="18"/>
      <c r="O11" s="18"/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71</v>
      </c>
      <c r="I12" s="25" t="s">
        <v>232</v>
      </c>
      <c r="J12" s="26">
        <v>95</v>
      </c>
      <c r="K12" s="27">
        <v>0</v>
      </c>
      <c r="L12" s="18"/>
      <c r="M12" s="31" t="s">
        <v>175</v>
      </c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320</v>
      </c>
      <c r="I13" s="25" t="s">
        <v>230</v>
      </c>
      <c r="J13" s="26">
        <v>90</v>
      </c>
      <c r="K13" s="27">
        <v>1</v>
      </c>
      <c r="L13" s="18"/>
      <c r="M13" s="18"/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148</v>
      </c>
      <c r="I14" s="25" t="s">
        <v>226</v>
      </c>
      <c r="J14" s="26">
        <v>90</v>
      </c>
      <c r="K14" s="27">
        <v>0</v>
      </c>
      <c r="L14" s="18"/>
      <c r="M14" s="19" t="s">
        <v>160</v>
      </c>
      <c r="N14" s="53"/>
      <c r="O14" s="18"/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571</v>
      </c>
      <c r="I15" s="25" t="s">
        <v>227</v>
      </c>
      <c r="J15" s="26">
        <v>90</v>
      </c>
      <c r="K15" s="27">
        <v>0</v>
      </c>
      <c r="L15" s="18"/>
      <c r="M15" s="31" t="s">
        <v>170</v>
      </c>
      <c r="N15" s="18" t="s">
        <v>138</v>
      </c>
      <c r="O15" s="18" t="s">
        <v>20</v>
      </c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366</v>
      </c>
      <c r="I16" s="25" t="s">
        <v>231</v>
      </c>
      <c r="J16" s="26">
        <v>85</v>
      </c>
      <c r="K16" s="27">
        <v>1</v>
      </c>
      <c r="L16" s="18"/>
      <c r="M16" s="18"/>
      <c r="N16" s="18"/>
      <c r="O16" s="18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318</v>
      </c>
      <c r="I17" s="25" t="s">
        <v>137</v>
      </c>
      <c r="J17" s="26">
        <v>80</v>
      </c>
      <c r="K17" s="27">
        <v>0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570</v>
      </c>
      <c r="I18" s="25" t="s">
        <v>138</v>
      </c>
      <c r="J18" s="26">
        <v>80</v>
      </c>
      <c r="K18" s="27">
        <v>3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333</v>
      </c>
      <c r="I19" s="25" t="s">
        <v>228</v>
      </c>
      <c r="J19" s="26">
        <v>80</v>
      </c>
      <c r="K19" s="27">
        <v>0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187</v>
      </c>
      <c r="I20" s="25" t="s">
        <v>136</v>
      </c>
      <c r="J20" s="26">
        <v>75</v>
      </c>
      <c r="K20" s="27">
        <v>2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179</v>
      </c>
      <c r="I21" s="25" t="s">
        <v>226</v>
      </c>
      <c r="J21" s="26">
        <v>75</v>
      </c>
      <c r="K21" s="27">
        <v>1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310</v>
      </c>
      <c r="I22" s="25" t="s">
        <v>137</v>
      </c>
      <c r="J22" s="26">
        <v>65</v>
      </c>
      <c r="K22" s="27">
        <v>2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329</v>
      </c>
      <c r="I23" s="25" t="s">
        <v>227</v>
      </c>
      <c r="J23" s="26">
        <v>65</v>
      </c>
      <c r="K23" s="27">
        <v>0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365</v>
      </c>
      <c r="I24" s="25" t="s">
        <v>231</v>
      </c>
      <c r="J24" s="26">
        <v>50</v>
      </c>
      <c r="K24" s="27">
        <v>0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281</v>
      </c>
      <c r="I25" s="25" t="s">
        <v>138</v>
      </c>
      <c r="J25" s="26">
        <v>45</v>
      </c>
      <c r="K25" s="27">
        <v>1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174</v>
      </c>
      <c r="I26" s="25" t="s">
        <v>137</v>
      </c>
      <c r="J26" s="26">
        <v>40</v>
      </c>
      <c r="K26" s="27">
        <v>1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319</v>
      </c>
      <c r="I27" s="25" t="s">
        <v>230</v>
      </c>
      <c r="J27" s="26">
        <v>40</v>
      </c>
      <c r="K27" s="27">
        <v>1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322</v>
      </c>
      <c r="I28" s="25" t="s">
        <v>229</v>
      </c>
      <c r="J28" s="42">
        <v>40</v>
      </c>
      <c r="K28" s="43">
        <v>0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4" t="s">
        <v>386</v>
      </c>
      <c r="I29" s="41" t="s">
        <v>231</v>
      </c>
      <c r="J29" s="42">
        <v>30</v>
      </c>
      <c r="K29" s="43">
        <v>0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24" t="s">
        <v>162</v>
      </c>
      <c r="I30" s="41" t="s">
        <v>228</v>
      </c>
      <c r="J30" s="42">
        <v>30</v>
      </c>
      <c r="K30" s="43">
        <v>2</v>
      </c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24" t="s">
        <v>164</v>
      </c>
      <c r="I31" s="41" t="s">
        <v>228</v>
      </c>
      <c r="J31" s="42">
        <v>25</v>
      </c>
      <c r="K31" s="43">
        <v>1</v>
      </c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H32" s="24" t="s">
        <v>165</v>
      </c>
      <c r="I32" s="41" t="s">
        <v>228</v>
      </c>
      <c r="J32" s="42">
        <v>20</v>
      </c>
      <c r="K32" s="43">
        <v>0</v>
      </c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H33" s="24" t="s">
        <v>546</v>
      </c>
      <c r="I33" s="41" t="s">
        <v>230</v>
      </c>
      <c r="J33" s="42">
        <v>15</v>
      </c>
      <c r="K33" s="43">
        <v>0</v>
      </c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H34" s="24" t="s">
        <v>419</v>
      </c>
      <c r="I34" s="41" t="s">
        <v>227</v>
      </c>
      <c r="J34" s="42">
        <v>15</v>
      </c>
      <c r="K34" s="43">
        <v>2</v>
      </c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H35" s="24" t="s">
        <v>325</v>
      </c>
      <c r="I35" s="41" t="s">
        <v>229</v>
      </c>
      <c r="J35" s="42">
        <v>5</v>
      </c>
      <c r="K35" s="43">
        <v>0</v>
      </c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H36" s="24" t="s">
        <v>323</v>
      </c>
      <c r="I36" s="41" t="s">
        <v>229</v>
      </c>
      <c r="J36" s="42">
        <v>-10</v>
      </c>
      <c r="K36" s="43">
        <v>1</v>
      </c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36">
      <sortCondition descending="1" ref="J2:J36"/>
    </sortState>
  </autoFilter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6C3E-BE21-6840-A793-B3F21FC98C9D}">
  <sheetPr>
    <tabColor rgb="FFFFFF00"/>
  </sheetPr>
  <dimension ref="A1:Q53"/>
  <sheetViews>
    <sheetView workbookViewId="0">
      <selection activeCell="M12" sqref="M1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7.33203125" style="31" bestFit="1" customWidth="1"/>
    <col min="15" max="15" width="14" style="54" bestFit="1" customWidth="1"/>
    <col min="16" max="16" width="55.83203125" style="54" bestFit="1" customWidth="1"/>
    <col min="17" max="16384" width="10.83203125" style="7"/>
  </cols>
  <sheetData>
    <row r="1" spans="1:17" x14ac:dyDescent="0.2">
      <c r="A1" s="87" t="s">
        <v>575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326.66666666666669</v>
      </c>
      <c r="P2" s="18"/>
      <c r="Q2" s="18"/>
    </row>
    <row r="3" spans="1:17" x14ac:dyDescent="0.2">
      <c r="A3" s="18">
        <v>6</v>
      </c>
      <c r="B3" s="18" t="s">
        <v>10</v>
      </c>
      <c r="C3" s="18">
        <v>370</v>
      </c>
      <c r="D3" s="18" t="s">
        <v>8</v>
      </c>
      <c r="E3" s="18">
        <v>330</v>
      </c>
      <c r="F3" s="18" t="s">
        <v>12</v>
      </c>
      <c r="G3" s="18"/>
      <c r="H3" s="18"/>
      <c r="I3" s="34" t="s">
        <v>41</v>
      </c>
      <c r="J3" s="25" t="s">
        <v>131</v>
      </c>
      <c r="K3" s="26">
        <v>295</v>
      </c>
      <c r="L3" s="35">
        <v>0</v>
      </c>
      <c r="M3" s="18"/>
      <c r="N3" s="31" t="s">
        <v>379</v>
      </c>
      <c r="O3" s="57">
        <f>AVERAGE(K3:K49)</f>
        <v>94.361702127659569</v>
      </c>
      <c r="Q3" s="18"/>
    </row>
    <row r="4" spans="1:17" x14ac:dyDescent="0.2">
      <c r="A4" s="18">
        <v>7</v>
      </c>
      <c r="B4" s="18" t="s">
        <v>199</v>
      </c>
      <c r="C4" s="18">
        <v>270</v>
      </c>
      <c r="D4" s="18" t="s">
        <v>8</v>
      </c>
      <c r="E4" s="18">
        <v>465</v>
      </c>
      <c r="F4" s="18" t="s">
        <v>196</v>
      </c>
      <c r="G4" s="18"/>
      <c r="H4" s="18"/>
      <c r="I4" s="34" t="s">
        <v>16</v>
      </c>
      <c r="J4" s="25" t="s">
        <v>198</v>
      </c>
      <c r="K4" s="26">
        <v>230</v>
      </c>
      <c r="L4" s="35">
        <v>3</v>
      </c>
      <c r="M4" s="18"/>
      <c r="N4" s="18" t="s">
        <v>11</v>
      </c>
      <c r="O4" s="18"/>
      <c r="P4" s="18"/>
      <c r="Q4" s="18"/>
    </row>
    <row r="5" spans="1:17" x14ac:dyDescent="0.2">
      <c r="A5" s="18">
        <v>8</v>
      </c>
      <c r="B5" s="18" t="s">
        <v>198</v>
      </c>
      <c r="C5" s="18">
        <v>410</v>
      </c>
      <c r="D5" s="18" t="s">
        <v>8</v>
      </c>
      <c r="E5" s="18">
        <v>265</v>
      </c>
      <c r="F5" s="18" t="s">
        <v>38</v>
      </c>
      <c r="G5" s="18"/>
      <c r="H5" s="18"/>
      <c r="I5" s="34" t="s">
        <v>22</v>
      </c>
      <c r="J5" s="25" t="s">
        <v>131</v>
      </c>
      <c r="K5" s="26">
        <v>200</v>
      </c>
      <c r="L5" s="27">
        <v>0</v>
      </c>
      <c r="M5" s="18"/>
      <c r="N5" s="18" t="s">
        <v>13</v>
      </c>
      <c r="O5" s="18"/>
      <c r="P5" s="18"/>
      <c r="Q5" s="18"/>
    </row>
    <row r="6" spans="1:17" x14ac:dyDescent="0.2">
      <c r="A6" s="18">
        <v>9</v>
      </c>
      <c r="B6" s="18" t="s">
        <v>200</v>
      </c>
      <c r="C6" s="18">
        <v>390</v>
      </c>
      <c r="D6" s="18" t="s">
        <v>8</v>
      </c>
      <c r="E6" s="18">
        <v>235</v>
      </c>
      <c r="F6" s="18" t="s">
        <v>202</v>
      </c>
      <c r="G6" s="18"/>
      <c r="H6" s="18"/>
      <c r="I6" s="34" t="s">
        <v>93</v>
      </c>
      <c r="J6" s="25" t="s">
        <v>196</v>
      </c>
      <c r="K6" s="26">
        <v>170</v>
      </c>
      <c r="L6" s="27">
        <v>0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135</v>
      </c>
      <c r="C7" s="18">
        <v>60</v>
      </c>
      <c r="D7" s="18" t="s">
        <v>8</v>
      </c>
      <c r="E7" s="18">
        <v>640</v>
      </c>
      <c r="F7" s="18" t="s">
        <v>131</v>
      </c>
      <c r="G7" s="18"/>
      <c r="H7" s="18"/>
      <c r="I7" s="34" t="s">
        <v>35</v>
      </c>
      <c r="J7" s="25" t="s">
        <v>196</v>
      </c>
      <c r="K7" s="26">
        <v>165</v>
      </c>
      <c r="L7" s="35">
        <v>1</v>
      </c>
      <c r="M7" s="18"/>
      <c r="N7" s="19" t="s">
        <v>576</v>
      </c>
      <c r="O7" s="18"/>
      <c r="P7" s="18"/>
      <c r="Q7" s="18"/>
    </row>
    <row r="8" spans="1:17" x14ac:dyDescent="0.2">
      <c r="A8" s="18">
        <v>11</v>
      </c>
      <c r="B8" s="18" t="s">
        <v>39</v>
      </c>
      <c r="C8" s="18">
        <v>345</v>
      </c>
      <c r="D8" s="18" t="s">
        <v>8</v>
      </c>
      <c r="E8" s="18">
        <v>140</v>
      </c>
      <c r="F8" s="18" t="s">
        <v>40</v>
      </c>
      <c r="G8" s="18"/>
      <c r="H8" s="18"/>
      <c r="I8" s="34" t="s">
        <v>45</v>
      </c>
      <c r="J8" s="25" t="s">
        <v>38</v>
      </c>
      <c r="K8" s="26">
        <v>160</v>
      </c>
      <c r="L8" s="35">
        <v>0</v>
      </c>
      <c r="M8" s="18"/>
      <c r="N8" s="18" t="s">
        <v>35</v>
      </c>
      <c r="O8" s="18" t="s">
        <v>196</v>
      </c>
      <c r="P8" s="18"/>
      <c r="Q8" s="18"/>
    </row>
    <row r="9" spans="1:17" x14ac:dyDescent="0.2">
      <c r="A9" s="18" t="s">
        <v>159</v>
      </c>
      <c r="B9" s="18" t="s">
        <v>194</v>
      </c>
      <c r="C9" s="18">
        <v>410</v>
      </c>
      <c r="D9" s="18" t="s">
        <v>8</v>
      </c>
      <c r="E9" s="18">
        <v>365</v>
      </c>
      <c r="F9" s="18" t="s">
        <v>197</v>
      </c>
      <c r="G9" s="18"/>
      <c r="H9" s="18"/>
      <c r="I9" s="34" t="s">
        <v>21</v>
      </c>
      <c r="J9" s="25" t="s">
        <v>194</v>
      </c>
      <c r="K9" s="26">
        <v>160</v>
      </c>
      <c r="L9" s="27">
        <v>3</v>
      </c>
      <c r="M9" s="18"/>
      <c r="N9" s="18" t="s">
        <v>16</v>
      </c>
      <c r="O9" s="18" t="s">
        <v>198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32</v>
      </c>
      <c r="J10" s="25" t="s">
        <v>200</v>
      </c>
      <c r="K10" s="26">
        <v>150</v>
      </c>
      <c r="L10" s="27">
        <v>1</v>
      </c>
      <c r="M10" s="18"/>
      <c r="N10" s="31" t="s">
        <v>32</v>
      </c>
      <c r="O10" s="18" t="s">
        <v>200</v>
      </c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27</v>
      </c>
      <c r="J11" s="25" t="s">
        <v>194</v>
      </c>
      <c r="K11" s="26">
        <v>150</v>
      </c>
      <c r="L11" s="27">
        <v>0</v>
      </c>
      <c r="M11" s="18"/>
      <c r="N11" s="31" t="s">
        <v>405</v>
      </c>
      <c r="O11" s="18" t="s">
        <v>131</v>
      </c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29</v>
      </c>
      <c r="J12" s="25" t="s">
        <v>12</v>
      </c>
      <c r="K12" s="26">
        <v>145</v>
      </c>
      <c r="L12" s="35">
        <v>0</v>
      </c>
      <c r="M12" s="18"/>
      <c r="N12" s="31" t="s">
        <v>47</v>
      </c>
      <c r="O12" s="18" t="s">
        <v>39</v>
      </c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15</v>
      </c>
      <c r="J13" s="25" t="s">
        <v>10</v>
      </c>
      <c r="K13" s="26">
        <v>140</v>
      </c>
      <c r="L13" s="27">
        <v>2</v>
      </c>
      <c r="M13" s="18"/>
      <c r="N13" s="31" t="s">
        <v>27</v>
      </c>
      <c r="O13" s="18" t="s">
        <v>194</v>
      </c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49</v>
      </c>
      <c r="J14" s="25" t="s">
        <v>39</v>
      </c>
      <c r="K14" s="26">
        <v>130</v>
      </c>
      <c r="L14" s="27">
        <v>0</v>
      </c>
      <c r="M14" s="18"/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17</v>
      </c>
      <c r="J15" s="25" t="s">
        <v>197</v>
      </c>
      <c r="K15" s="26">
        <v>130</v>
      </c>
      <c r="L15" s="27">
        <v>1</v>
      </c>
      <c r="M15" s="18"/>
      <c r="N15" s="19" t="s">
        <v>18</v>
      </c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47</v>
      </c>
      <c r="J16" s="25" t="s">
        <v>39</v>
      </c>
      <c r="K16" s="26">
        <v>125</v>
      </c>
      <c r="L16" s="27">
        <v>2</v>
      </c>
      <c r="M16" s="18"/>
      <c r="N16" s="18" t="s">
        <v>175</v>
      </c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19</v>
      </c>
      <c r="J17" s="25" t="s">
        <v>12</v>
      </c>
      <c r="K17" s="26">
        <v>120</v>
      </c>
      <c r="L17" s="35">
        <v>1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33</v>
      </c>
      <c r="J18" s="25" t="s">
        <v>197</v>
      </c>
      <c r="K18" s="26">
        <v>115</v>
      </c>
      <c r="L18" s="27">
        <v>0</v>
      </c>
      <c r="M18" s="18"/>
      <c r="N18" s="19" t="s">
        <v>160</v>
      </c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94</v>
      </c>
      <c r="J19" s="25" t="s">
        <v>199</v>
      </c>
      <c r="K19" s="26">
        <v>110</v>
      </c>
      <c r="L19" s="27">
        <v>1</v>
      </c>
      <c r="M19" s="18"/>
      <c r="N19" s="31" t="s">
        <v>41</v>
      </c>
      <c r="O19" s="18" t="s">
        <v>131</v>
      </c>
      <c r="P19" s="18" t="s">
        <v>20</v>
      </c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143</v>
      </c>
      <c r="J20" s="25" t="s">
        <v>200</v>
      </c>
      <c r="K20" s="26">
        <v>105</v>
      </c>
      <c r="L20" s="35">
        <v>2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9</v>
      </c>
      <c r="J21" s="25" t="s">
        <v>10</v>
      </c>
      <c r="K21" s="26">
        <v>100</v>
      </c>
      <c r="L21" s="35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79</v>
      </c>
      <c r="J22" s="25" t="s">
        <v>199</v>
      </c>
      <c r="K22" s="26">
        <v>100</v>
      </c>
      <c r="L22" s="27">
        <v>1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270</v>
      </c>
      <c r="J23" s="25" t="s">
        <v>131</v>
      </c>
      <c r="K23" s="26">
        <v>100</v>
      </c>
      <c r="L23" s="27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25</v>
      </c>
      <c r="J24" s="25" t="s">
        <v>194</v>
      </c>
      <c r="K24" s="26">
        <v>90</v>
      </c>
      <c r="L24" s="27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345</v>
      </c>
      <c r="J25" s="25" t="s">
        <v>198</v>
      </c>
      <c r="K25" s="26">
        <v>80</v>
      </c>
      <c r="L25" s="27">
        <v>0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50</v>
      </c>
      <c r="J26" s="25" t="s">
        <v>202</v>
      </c>
      <c r="K26" s="26">
        <v>80</v>
      </c>
      <c r="L26" s="27">
        <v>2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46</v>
      </c>
      <c r="J27" s="25" t="s">
        <v>39</v>
      </c>
      <c r="K27" s="26">
        <v>80</v>
      </c>
      <c r="L27" s="35">
        <v>1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51</v>
      </c>
      <c r="J28" s="25" t="s">
        <v>202</v>
      </c>
      <c r="K28" s="26">
        <v>75</v>
      </c>
      <c r="L28" s="35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31</v>
      </c>
      <c r="J29" s="25" t="s">
        <v>10</v>
      </c>
      <c r="K29" s="26">
        <v>70</v>
      </c>
      <c r="L29" s="35">
        <v>1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343</v>
      </c>
      <c r="J30" s="25" t="s">
        <v>196</v>
      </c>
      <c r="K30" s="26">
        <v>70</v>
      </c>
      <c r="L30" s="35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183</v>
      </c>
      <c r="J31" s="25" t="s">
        <v>200</v>
      </c>
      <c r="K31" s="26">
        <v>70</v>
      </c>
      <c r="L31" s="27">
        <v>1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23</v>
      </c>
      <c r="J32" s="25" t="s">
        <v>12</v>
      </c>
      <c r="K32" s="26">
        <v>65</v>
      </c>
      <c r="L32" s="35">
        <v>1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245</v>
      </c>
      <c r="J33" s="25" t="s">
        <v>197</v>
      </c>
      <c r="K33" s="26">
        <v>55</v>
      </c>
      <c r="L33" s="27">
        <v>3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37</v>
      </c>
      <c r="J34" s="25" t="s">
        <v>10</v>
      </c>
      <c r="K34" s="26">
        <v>50</v>
      </c>
      <c r="L34" s="35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300</v>
      </c>
      <c r="J35" s="25" t="s">
        <v>199</v>
      </c>
      <c r="K35" s="26">
        <v>50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55</v>
      </c>
      <c r="J36" s="25" t="s">
        <v>196</v>
      </c>
      <c r="K36" s="26">
        <v>50</v>
      </c>
      <c r="L36" s="35">
        <v>0</v>
      </c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532</v>
      </c>
      <c r="J37" s="25" t="s">
        <v>135</v>
      </c>
      <c r="K37" s="26">
        <v>50</v>
      </c>
      <c r="L37" s="27">
        <v>2</v>
      </c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83</v>
      </c>
      <c r="J38" s="25" t="s">
        <v>200</v>
      </c>
      <c r="K38" s="38">
        <v>45</v>
      </c>
      <c r="L38" s="40">
        <v>0</v>
      </c>
      <c r="M38" s="18"/>
      <c r="N38" s="18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77</v>
      </c>
      <c r="J39" s="25" t="s">
        <v>40</v>
      </c>
      <c r="K39" s="38">
        <v>45</v>
      </c>
      <c r="L39" s="39">
        <v>0</v>
      </c>
      <c r="M39" s="18"/>
      <c r="N39" s="18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75</v>
      </c>
      <c r="J40" s="37" t="s">
        <v>198</v>
      </c>
      <c r="K40" s="38">
        <v>40</v>
      </c>
      <c r="L40" s="39">
        <v>1</v>
      </c>
      <c r="M40" s="18"/>
      <c r="N40" s="18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480</v>
      </c>
      <c r="J41" s="37" t="s">
        <v>198</v>
      </c>
      <c r="K41" s="38">
        <v>40</v>
      </c>
      <c r="L41" s="39">
        <v>2</v>
      </c>
      <c r="M41" s="18"/>
      <c r="N41" s="18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52</v>
      </c>
      <c r="J42" s="37" t="s">
        <v>202</v>
      </c>
      <c r="K42" s="38">
        <v>40</v>
      </c>
      <c r="L42" s="39">
        <v>0</v>
      </c>
      <c r="M42" s="18"/>
      <c r="N42" s="18"/>
      <c r="O42" s="18"/>
      <c r="P42" s="18"/>
      <c r="Q42" s="18"/>
    </row>
    <row r="43" spans="1:17" x14ac:dyDescent="0.2">
      <c r="I43" s="36" t="s">
        <v>43</v>
      </c>
      <c r="J43" s="37" t="s">
        <v>38</v>
      </c>
      <c r="K43" s="38">
        <v>35</v>
      </c>
      <c r="L43" s="40">
        <v>1</v>
      </c>
    </row>
    <row r="44" spans="1:17" x14ac:dyDescent="0.2">
      <c r="I44" s="36" t="s">
        <v>90</v>
      </c>
      <c r="J44" s="37" t="s">
        <v>38</v>
      </c>
      <c r="K44" s="38">
        <v>30</v>
      </c>
      <c r="L44" s="40">
        <v>1</v>
      </c>
    </row>
    <row r="45" spans="1:17" x14ac:dyDescent="0.2">
      <c r="I45" s="36" t="s">
        <v>44</v>
      </c>
      <c r="J45" s="37" t="s">
        <v>38</v>
      </c>
      <c r="K45" s="42">
        <v>30</v>
      </c>
      <c r="L45" s="39">
        <v>1</v>
      </c>
    </row>
    <row r="46" spans="1:17" x14ac:dyDescent="0.2">
      <c r="I46" s="36" t="s">
        <v>85</v>
      </c>
      <c r="J46" s="37" t="s">
        <v>131</v>
      </c>
      <c r="K46" s="42">
        <v>25</v>
      </c>
      <c r="L46" s="39">
        <v>2</v>
      </c>
    </row>
    <row r="47" spans="1:17" x14ac:dyDescent="0.2">
      <c r="I47" s="36" t="s">
        <v>287</v>
      </c>
      <c r="J47" s="37" t="s">
        <v>40</v>
      </c>
      <c r="K47" s="42">
        <v>25</v>
      </c>
      <c r="L47" s="40">
        <v>2</v>
      </c>
    </row>
    <row r="48" spans="1:17" x14ac:dyDescent="0.2">
      <c r="I48" s="36" t="s">
        <v>313</v>
      </c>
      <c r="J48" s="37" t="s">
        <v>40</v>
      </c>
      <c r="K48" s="42">
        <v>25</v>
      </c>
      <c r="L48" s="39">
        <v>1</v>
      </c>
    </row>
    <row r="49" spans="9:12" x14ac:dyDescent="0.2">
      <c r="I49" s="36" t="s">
        <v>287</v>
      </c>
      <c r="J49" s="37" t="s">
        <v>202</v>
      </c>
      <c r="K49" s="42">
        <v>20</v>
      </c>
      <c r="L49" s="39">
        <v>1</v>
      </c>
    </row>
    <row r="50" spans="9:12" x14ac:dyDescent="0.2">
      <c r="I50" s="36" t="s">
        <v>280</v>
      </c>
      <c r="J50" s="37" t="s">
        <v>40</v>
      </c>
      <c r="K50" s="42">
        <v>15</v>
      </c>
      <c r="L50" s="39">
        <v>4</v>
      </c>
    </row>
    <row r="51" spans="9:12" x14ac:dyDescent="0.2">
      <c r="I51" s="36" t="s">
        <v>26</v>
      </c>
      <c r="J51" s="37" t="s">
        <v>197</v>
      </c>
      <c r="K51" s="42">
        <v>15</v>
      </c>
      <c r="L51" s="39">
        <v>1</v>
      </c>
    </row>
    <row r="52" spans="9:12" x14ac:dyDescent="0.2">
      <c r="I52" s="36" t="s">
        <v>376</v>
      </c>
      <c r="J52" s="37" t="s">
        <v>135</v>
      </c>
      <c r="K52" s="42">
        <v>10</v>
      </c>
      <c r="L52" s="39">
        <v>0</v>
      </c>
    </row>
    <row r="53" spans="9:12" x14ac:dyDescent="0.2">
      <c r="I53" s="36" t="s">
        <v>167</v>
      </c>
      <c r="J53" s="37" t="s">
        <v>135</v>
      </c>
      <c r="K53" s="42">
        <v>0</v>
      </c>
      <c r="L53" s="39">
        <v>0</v>
      </c>
    </row>
  </sheetData>
  <autoFilter ref="I2:L2" xr:uid="{B2C1EA0B-BAB2-2F40-BF39-CFD2F6F18347}">
    <sortState xmlns:xlrd2="http://schemas.microsoft.com/office/spreadsheetml/2017/richdata2" ref="I3:L53">
      <sortCondition descending="1" ref="K2:K53"/>
    </sortState>
  </autoFilter>
  <mergeCells count="1"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B6A7-A3BD-E04D-920A-0922D84DCD3E}">
  <sheetPr>
    <tabColor rgb="FFFFFF00"/>
  </sheetPr>
  <dimension ref="A1:P42"/>
  <sheetViews>
    <sheetView topLeftCell="H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578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AVERAGE(C3,C4,C5,C7,E3,E4,E5,E7)</f>
        <v>343.75</v>
      </c>
      <c r="O2" s="18"/>
      <c r="P2" s="18"/>
    </row>
    <row r="3" spans="1:16" x14ac:dyDescent="0.2">
      <c r="A3" s="18">
        <v>1</v>
      </c>
      <c r="B3" s="18" t="s">
        <v>60</v>
      </c>
      <c r="C3" s="18">
        <v>435</v>
      </c>
      <c r="D3" s="18" t="s">
        <v>8</v>
      </c>
      <c r="E3" s="18">
        <v>295</v>
      </c>
      <c r="F3" s="18" t="s">
        <v>230</v>
      </c>
      <c r="G3" s="18"/>
      <c r="H3" s="24" t="s">
        <v>97</v>
      </c>
      <c r="I3" s="25" t="s">
        <v>60</v>
      </c>
      <c r="J3" s="26">
        <v>370</v>
      </c>
      <c r="K3" s="27">
        <v>0</v>
      </c>
      <c r="L3" s="18"/>
      <c r="M3" s="31" t="s">
        <v>379</v>
      </c>
      <c r="N3" s="57">
        <f>AVERAGE(J3:J28)</f>
        <v>94.230769230769226</v>
      </c>
      <c r="O3" s="18"/>
      <c r="P3" s="18"/>
    </row>
    <row r="4" spans="1:16" x14ac:dyDescent="0.2">
      <c r="A4" s="18">
        <v>2</v>
      </c>
      <c r="B4" s="18" t="s">
        <v>225</v>
      </c>
      <c r="C4" s="18">
        <v>340</v>
      </c>
      <c r="D4" s="18" t="s">
        <v>8</v>
      </c>
      <c r="E4" s="18">
        <v>355</v>
      </c>
      <c r="F4" s="18" t="s">
        <v>226</v>
      </c>
      <c r="G4" s="18"/>
      <c r="H4" s="24" t="s">
        <v>163</v>
      </c>
      <c r="I4" s="25" t="s">
        <v>225</v>
      </c>
      <c r="J4" s="26">
        <v>235</v>
      </c>
      <c r="K4" s="27">
        <v>2</v>
      </c>
      <c r="L4" s="18"/>
      <c r="M4" s="18" t="s">
        <v>11</v>
      </c>
      <c r="N4" s="18"/>
      <c r="O4" s="18"/>
      <c r="P4" s="18"/>
    </row>
    <row r="5" spans="1:16" x14ac:dyDescent="0.2">
      <c r="A5" s="18">
        <v>3</v>
      </c>
      <c r="B5" s="18" t="s">
        <v>224</v>
      </c>
      <c r="C5" s="18">
        <v>450</v>
      </c>
      <c r="D5" s="18" t="s">
        <v>8</v>
      </c>
      <c r="E5" s="18">
        <v>255</v>
      </c>
      <c r="F5" s="44" t="s">
        <v>232</v>
      </c>
      <c r="G5" s="18"/>
      <c r="H5" s="24" t="s">
        <v>384</v>
      </c>
      <c r="I5" s="25" t="s">
        <v>229</v>
      </c>
      <c r="J5" s="26">
        <v>160</v>
      </c>
      <c r="K5" s="27">
        <v>2</v>
      </c>
      <c r="L5" s="18"/>
      <c r="M5" s="18" t="s">
        <v>13</v>
      </c>
      <c r="N5" s="18"/>
      <c r="O5" s="18"/>
      <c r="P5" s="18"/>
    </row>
    <row r="6" spans="1:16" x14ac:dyDescent="0.2">
      <c r="A6" s="18">
        <v>4</v>
      </c>
      <c r="B6" s="18"/>
      <c r="C6" s="18"/>
      <c r="D6" s="18" t="s">
        <v>8</v>
      </c>
      <c r="E6" s="18"/>
      <c r="F6" s="18"/>
      <c r="G6" s="18"/>
      <c r="H6" s="24" t="s">
        <v>247</v>
      </c>
      <c r="I6" s="25" t="s">
        <v>224</v>
      </c>
      <c r="J6" s="26">
        <v>150</v>
      </c>
      <c r="K6" s="27">
        <v>2</v>
      </c>
      <c r="L6" s="18"/>
      <c r="M6" s="19"/>
      <c r="N6" s="18"/>
      <c r="O6" s="18"/>
      <c r="P6" s="18"/>
    </row>
    <row r="7" spans="1:16" x14ac:dyDescent="0.2">
      <c r="A7" s="18">
        <v>5</v>
      </c>
      <c r="B7" s="18" t="s">
        <v>229</v>
      </c>
      <c r="C7" s="18">
        <v>360</v>
      </c>
      <c r="D7" s="18" t="s">
        <v>8</v>
      </c>
      <c r="E7" s="18">
        <v>260</v>
      </c>
      <c r="F7" s="18" t="s">
        <v>137</v>
      </c>
      <c r="G7" s="18"/>
      <c r="H7" s="24" t="s">
        <v>64</v>
      </c>
      <c r="I7" s="25" t="s">
        <v>226</v>
      </c>
      <c r="J7" s="26">
        <v>145</v>
      </c>
      <c r="K7" s="27">
        <v>3</v>
      </c>
      <c r="L7" s="18"/>
      <c r="M7" s="19" t="s">
        <v>579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536</v>
      </c>
      <c r="I8" s="25" t="s">
        <v>229</v>
      </c>
      <c r="J8" s="26">
        <v>120</v>
      </c>
      <c r="K8" s="27">
        <v>2</v>
      </c>
      <c r="L8" s="18"/>
      <c r="M8" s="18" t="s">
        <v>175</v>
      </c>
      <c r="N8" s="18"/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320</v>
      </c>
      <c r="I9" s="25" t="s">
        <v>230</v>
      </c>
      <c r="J9" s="26">
        <v>115</v>
      </c>
      <c r="K9" s="27">
        <v>1</v>
      </c>
      <c r="L9" s="18"/>
      <c r="M9" s="31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71</v>
      </c>
      <c r="I10" s="25" t="s">
        <v>232</v>
      </c>
      <c r="J10" s="26">
        <v>115</v>
      </c>
      <c r="K10" s="27">
        <v>0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577</v>
      </c>
      <c r="I11" s="25" t="s">
        <v>224</v>
      </c>
      <c r="J11" s="26">
        <v>110</v>
      </c>
      <c r="K11" s="27">
        <v>0</v>
      </c>
      <c r="L11" s="18"/>
      <c r="M11" s="31" t="s">
        <v>175</v>
      </c>
      <c r="N11" s="18"/>
      <c r="O11" s="18"/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61</v>
      </c>
      <c r="I12" s="25" t="s">
        <v>232</v>
      </c>
      <c r="J12" s="26">
        <v>110</v>
      </c>
      <c r="K12" s="27">
        <v>1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394</v>
      </c>
      <c r="I13" s="25" t="s">
        <v>224</v>
      </c>
      <c r="J13" s="26">
        <v>105</v>
      </c>
      <c r="K13" s="27">
        <v>4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310</v>
      </c>
      <c r="I14" s="25" t="s">
        <v>137</v>
      </c>
      <c r="J14" s="26">
        <v>90</v>
      </c>
      <c r="K14" s="27">
        <v>1</v>
      </c>
      <c r="L14" s="18"/>
      <c r="M14" s="31" t="s">
        <v>97</v>
      </c>
      <c r="N14" s="53" t="s">
        <v>60</v>
      </c>
      <c r="O14" s="18" t="s">
        <v>582</v>
      </c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148</v>
      </c>
      <c r="I15" s="25" t="s">
        <v>226</v>
      </c>
      <c r="J15" s="26">
        <v>85</v>
      </c>
      <c r="K15" s="27">
        <v>0</v>
      </c>
      <c r="L15" s="18"/>
      <c r="M15" s="31" t="s">
        <v>247</v>
      </c>
      <c r="N15" s="18" t="s">
        <v>224</v>
      </c>
      <c r="O15" s="18" t="s">
        <v>583</v>
      </c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179</v>
      </c>
      <c r="I16" s="25" t="s">
        <v>226</v>
      </c>
      <c r="J16" s="26">
        <v>80</v>
      </c>
      <c r="K16" s="27">
        <v>2</v>
      </c>
      <c r="L16" s="18"/>
      <c r="M16" s="18"/>
      <c r="N16" s="18"/>
      <c r="O16" s="18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188</v>
      </c>
      <c r="I17" s="25" t="s">
        <v>225</v>
      </c>
      <c r="J17" s="26">
        <v>75</v>
      </c>
      <c r="K17" s="27">
        <v>1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319</v>
      </c>
      <c r="I18" s="25" t="s">
        <v>230</v>
      </c>
      <c r="J18" s="26">
        <v>70</v>
      </c>
      <c r="K18" s="27">
        <v>0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174</v>
      </c>
      <c r="I19" s="25" t="s">
        <v>137</v>
      </c>
      <c r="J19" s="26">
        <v>70</v>
      </c>
      <c r="K19" s="27">
        <v>2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311</v>
      </c>
      <c r="I20" s="25" t="s">
        <v>230</v>
      </c>
      <c r="J20" s="26">
        <v>65</v>
      </c>
      <c r="K20" s="27">
        <v>3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388</v>
      </c>
      <c r="I21" s="25" t="s">
        <v>137</v>
      </c>
      <c r="J21" s="26">
        <v>60</v>
      </c>
      <c r="K21" s="27">
        <v>1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367</v>
      </c>
      <c r="I22" s="25" t="s">
        <v>60</v>
      </c>
      <c r="J22" s="26">
        <v>35</v>
      </c>
      <c r="K22" s="27">
        <v>0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356</v>
      </c>
      <c r="I23" s="25" t="s">
        <v>224</v>
      </c>
      <c r="J23" s="26">
        <v>35</v>
      </c>
      <c r="K23" s="27">
        <v>0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323</v>
      </c>
      <c r="I24" s="25" t="s">
        <v>229</v>
      </c>
      <c r="J24" s="26">
        <v>35</v>
      </c>
      <c r="K24" s="27">
        <v>1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178</v>
      </c>
      <c r="I25" s="25" t="s">
        <v>226</v>
      </c>
      <c r="J25" s="26">
        <v>15</v>
      </c>
      <c r="K25" s="27">
        <v>2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325</v>
      </c>
      <c r="I26" s="25" t="s">
        <v>229</v>
      </c>
      <c r="J26" s="26">
        <v>5</v>
      </c>
      <c r="K26" s="27">
        <v>1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161</v>
      </c>
      <c r="I27" s="25" t="s">
        <v>225</v>
      </c>
      <c r="J27" s="26">
        <v>0</v>
      </c>
      <c r="K27" s="27">
        <v>0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546</v>
      </c>
      <c r="I28" s="60" t="s">
        <v>230</v>
      </c>
      <c r="J28" s="42">
        <v>-5</v>
      </c>
      <c r="K28" s="43">
        <v>1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FA6-C738-F04A-86C8-895D6CF09ACC}">
  <sheetPr>
    <tabColor rgb="FFFFFF00"/>
  </sheetPr>
  <dimension ref="A1:Q47"/>
  <sheetViews>
    <sheetView workbookViewId="0">
      <selection activeCell="P8" sqref="P8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31" bestFit="1" customWidth="1"/>
    <col min="15" max="15" width="14" style="54" bestFit="1" customWidth="1"/>
    <col min="16" max="16" width="55.83203125" style="54" bestFit="1" customWidth="1"/>
    <col min="17" max="16384" width="10.83203125" style="7"/>
  </cols>
  <sheetData>
    <row r="1" spans="1:17" x14ac:dyDescent="0.2">
      <c r="A1" s="87" t="s">
        <v>580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354.16666666666669</v>
      </c>
      <c r="P2" s="18"/>
      <c r="Q2" s="18"/>
    </row>
    <row r="3" spans="1:17" x14ac:dyDescent="0.2">
      <c r="A3" s="18">
        <v>6</v>
      </c>
      <c r="B3" s="18" t="s">
        <v>133</v>
      </c>
      <c r="C3" s="18">
        <v>240</v>
      </c>
      <c r="D3" s="18" t="s">
        <v>8</v>
      </c>
      <c r="E3" s="18">
        <v>370</v>
      </c>
      <c r="F3" s="18" t="s">
        <v>12</v>
      </c>
      <c r="G3" s="18"/>
      <c r="H3" s="18"/>
      <c r="I3" s="34" t="s">
        <v>41</v>
      </c>
      <c r="J3" s="25" t="s">
        <v>131</v>
      </c>
      <c r="K3" s="26">
        <v>240</v>
      </c>
      <c r="L3" s="27">
        <v>2</v>
      </c>
      <c r="M3" s="18"/>
      <c r="N3" s="31" t="s">
        <v>379</v>
      </c>
      <c r="O3" s="57">
        <f>AVERAGE(K3:K47)</f>
        <v>85.111111111111114</v>
      </c>
      <c r="Q3" s="18"/>
    </row>
    <row r="4" spans="1:17" x14ac:dyDescent="0.2">
      <c r="A4" s="18">
        <v>7</v>
      </c>
      <c r="B4" s="18" t="s">
        <v>201</v>
      </c>
      <c r="C4" s="18">
        <v>210</v>
      </c>
      <c r="D4" s="18" t="s">
        <v>8</v>
      </c>
      <c r="E4" s="18">
        <v>480</v>
      </c>
      <c r="F4" s="18" t="s">
        <v>202</v>
      </c>
      <c r="G4" s="18"/>
      <c r="H4" s="18"/>
      <c r="I4" s="34" t="s">
        <v>50</v>
      </c>
      <c r="J4" s="25" t="s">
        <v>202</v>
      </c>
      <c r="K4" s="26">
        <v>215</v>
      </c>
      <c r="L4" s="35">
        <v>0</v>
      </c>
      <c r="M4" s="18"/>
      <c r="N4" s="18" t="s">
        <v>11</v>
      </c>
      <c r="O4" s="18" t="s">
        <v>585</v>
      </c>
      <c r="P4" s="18"/>
      <c r="Q4" s="18"/>
    </row>
    <row r="5" spans="1:17" x14ac:dyDescent="0.2">
      <c r="A5" s="18">
        <v>8</v>
      </c>
      <c r="B5" s="18" t="s">
        <v>195</v>
      </c>
      <c r="C5" s="18">
        <v>305</v>
      </c>
      <c r="D5" s="18" t="s">
        <v>8</v>
      </c>
      <c r="E5" s="18">
        <v>500</v>
      </c>
      <c r="F5" s="18" t="s">
        <v>196</v>
      </c>
      <c r="G5" s="18"/>
      <c r="H5" s="18"/>
      <c r="I5" s="34" t="s">
        <v>93</v>
      </c>
      <c r="J5" s="25" t="s">
        <v>196</v>
      </c>
      <c r="K5" s="26">
        <v>210</v>
      </c>
      <c r="L5" s="35">
        <v>1</v>
      </c>
      <c r="M5" s="18"/>
      <c r="N5" s="18" t="s">
        <v>13</v>
      </c>
      <c r="O5" s="18" t="s">
        <v>586</v>
      </c>
      <c r="P5" s="18"/>
      <c r="Q5" s="18"/>
    </row>
    <row r="6" spans="1:17" x14ac:dyDescent="0.2">
      <c r="A6" s="18">
        <v>9</v>
      </c>
      <c r="B6" s="18" t="s">
        <v>39</v>
      </c>
      <c r="C6" s="18">
        <v>275</v>
      </c>
      <c r="D6" s="18" t="s">
        <v>8</v>
      </c>
      <c r="E6" s="18">
        <v>350</v>
      </c>
      <c r="F6" s="18" t="s">
        <v>204</v>
      </c>
      <c r="G6" s="18"/>
      <c r="H6" s="18"/>
      <c r="I6" s="34" t="s">
        <v>248</v>
      </c>
      <c r="J6" s="25" t="s">
        <v>203</v>
      </c>
      <c r="K6" s="26">
        <v>190</v>
      </c>
      <c r="L6" s="27">
        <v>0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199</v>
      </c>
      <c r="C7" s="18">
        <v>235</v>
      </c>
      <c r="D7" s="18" t="s">
        <v>8</v>
      </c>
      <c r="E7" s="18">
        <v>485</v>
      </c>
      <c r="F7" s="18" t="s">
        <v>203</v>
      </c>
      <c r="G7" s="18"/>
      <c r="H7" s="18"/>
      <c r="I7" s="34" t="s">
        <v>19</v>
      </c>
      <c r="J7" s="25" t="s">
        <v>12</v>
      </c>
      <c r="K7" s="26">
        <v>165</v>
      </c>
      <c r="L7" s="35">
        <v>1</v>
      </c>
      <c r="M7" s="18"/>
      <c r="N7" s="19" t="s">
        <v>581</v>
      </c>
      <c r="O7" s="18"/>
      <c r="P7" s="18"/>
      <c r="Q7" s="18"/>
    </row>
    <row r="8" spans="1:17" x14ac:dyDescent="0.2">
      <c r="A8" s="18">
        <v>11</v>
      </c>
      <c r="B8" s="18" t="s">
        <v>132</v>
      </c>
      <c r="C8" s="18">
        <v>360</v>
      </c>
      <c r="D8" s="18" t="s">
        <v>8</v>
      </c>
      <c r="E8" s="18">
        <v>440</v>
      </c>
      <c r="F8" s="18" t="s">
        <v>131</v>
      </c>
      <c r="G8" s="18"/>
      <c r="H8" s="18"/>
      <c r="I8" s="34" t="s">
        <v>35</v>
      </c>
      <c r="J8" s="25" t="s">
        <v>196</v>
      </c>
      <c r="K8" s="26">
        <v>165</v>
      </c>
      <c r="L8" s="35">
        <v>0</v>
      </c>
      <c r="M8" s="18"/>
      <c r="N8" s="18" t="s">
        <v>151</v>
      </c>
      <c r="O8" s="18" t="s">
        <v>133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350</v>
      </c>
      <c r="J9" s="25" t="s">
        <v>204</v>
      </c>
      <c r="K9" s="26">
        <v>145</v>
      </c>
      <c r="L9" s="27">
        <v>0</v>
      </c>
      <c r="M9" s="18"/>
      <c r="N9" s="18" t="s">
        <v>50</v>
      </c>
      <c r="O9" s="18" t="s">
        <v>202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94</v>
      </c>
      <c r="J10" s="25" t="s">
        <v>199</v>
      </c>
      <c r="K10" s="26">
        <v>140</v>
      </c>
      <c r="L10" s="27">
        <v>2</v>
      </c>
      <c r="M10" s="18"/>
      <c r="N10" s="31" t="s">
        <v>47</v>
      </c>
      <c r="O10" s="18" t="s">
        <v>39</v>
      </c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74</v>
      </c>
      <c r="J11" s="25" t="s">
        <v>132</v>
      </c>
      <c r="K11" s="26">
        <v>140</v>
      </c>
      <c r="L11" s="27">
        <v>1</v>
      </c>
      <c r="M11" s="18"/>
      <c r="N11" s="31" t="s">
        <v>94</v>
      </c>
      <c r="O11" s="18" t="s">
        <v>199</v>
      </c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73</v>
      </c>
      <c r="J12" s="25" t="s">
        <v>132</v>
      </c>
      <c r="K12" s="26">
        <v>125</v>
      </c>
      <c r="L12" s="27">
        <v>1</v>
      </c>
      <c r="M12" s="18"/>
      <c r="N12" s="31" t="s">
        <v>41</v>
      </c>
      <c r="O12" s="18" t="s">
        <v>131</v>
      </c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47</v>
      </c>
      <c r="J13" s="25" t="s">
        <v>39</v>
      </c>
      <c r="K13" s="26">
        <v>115</v>
      </c>
      <c r="L13" s="27">
        <v>3</v>
      </c>
      <c r="M13" s="18"/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287</v>
      </c>
      <c r="J14" s="25" t="s">
        <v>202</v>
      </c>
      <c r="K14" s="26">
        <v>105</v>
      </c>
      <c r="L14" s="35">
        <v>0</v>
      </c>
      <c r="M14" s="18"/>
      <c r="N14" s="19" t="s">
        <v>18</v>
      </c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36</v>
      </c>
      <c r="J15" s="25" t="s">
        <v>203</v>
      </c>
      <c r="K15" s="26">
        <v>105</v>
      </c>
      <c r="L15" s="35">
        <v>1</v>
      </c>
      <c r="M15" s="18"/>
      <c r="N15" s="18" t="s">
        <v>175</v>
      </c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29</v>
      </c>
      <c r="J16" s="25" t="s">
        <v>12</v>
      </c>
      <c r="K16" s="26">
        <v>100</v>
      </c>
      <c r="L16" s="35">
        <v>1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80</v>
      </c>
      <c r="J17" s="25" t="s">
        <v>195</v>
      </c>
      <c r="K17" s="26">
        <v>100</v>
      </c>
      <c r="L17" s="27">
        <v>1</v>
      </c>
      <c r="M17" s="18"/>
      <c r="N17" s="19" t="s">
        <v>160</v>
      </c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531</v>
      </c>
      <c r="J18" s="25" t="s">
        <v>196</v>
      </c>
      <c r="K18" s="26">
        <v>95</v>
      </c>
      <c r="L18" s="35">
        <v>0</v>
      </c>
      <c r="M18" s="18"/>
      <c r="N18" s="31" t="s">
        <v>93</v>
      </c>
      <c r="O18" s="18" t="s">
        <v>196</v>
      </c>
      <c r="P18" s="18" t="s">
        <v>113</v>
      </c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481</v>
      </c>
      <c r="J19" s="25" t="s">
        <v>195</v>
      </c>
      <c r="K19" s="26">
        <v>90</v>
      </c>
      <c r="L19" s="35">
        <v>1</v>
      </c>
      <c r="M19" s="18"/>
      <c r="N19" s="31" t="s">
        <v>93</v>
      </c>
      <c r="O19" s="18" t="s">
        <v>196</v>
      </c>
      <c r="P19" s="18" t="s">
        <v>118</v>
      </c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46</v>
      </c>
      <c r="J20" s="25" t="s">
        <v>39</v>
      </c>
      <c r="K20" s="26">
        <v>90</v>
      </c>
      <c r="L20" s="35">
        <v>0</v>
      </c>
      <c r="M20" s="18"/>
      <c r="N20" s="31" t="s">
        <v>374</v>
      </c>
      <c r="O20" s="18" t="s">
        <v>204</v>
      </c>
      <c r="P20" s="18" t="s">
        <v>42</v>
      </c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151</v>
      </c>
      <c r="J21" s="25" t="s">
        <v>133</v>
      </c>
      <c r="K21" s="26">
        <v>80</v>
      </c>
      <c r="L21" s="35">
        <v>0</v>
      </c>
      <c r="M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89</v>
      </c>
      <c r="J22" s="25" t="s">
        <v>203</v>
      </c>
      <c r="K22" s="26">
        <v>80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52</v>
      </c>
      <c r="J23" s="25" t="s">
        <v>202</v>
      </c>
      <c r="K23" s="26">
        <v>75</v>
      </c>
      <c r="L23" s="35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54</v>
      </c>
      <c r="J24" s="25" t="s">
        <v>195</v>
      </c>
      <c r="K24" s="26">
        <v>75</v>
      </c>
      <c r="L24" s="27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22</v>
      </c>
      <c r="J25" s="25" t="s">
        <v>131</v>
      </c>
      <c r="K25" s="26">
        <v>70</v>
      </c>
      <c r="L25" s="27">
        <v>1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23</v>
      </c>
      <c r="J26" s="25" t="s">
        <v>12</v>
      </c>
      <c r="K26" s="26">
        <v>65</v>
      </c>
      <c r="L26" s="35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373</v>
      </c>
      <c r="J27" s="25" t="s">
        <v>204</v>
      </c>
      <c r="K27" s="26">
        <v>65</v>
      </c>
      <c r="L27" s="35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30</v>
      </c>
      <c r="J28" s="25" t="s">
        <v>203</v>
      </c>
      <c r="K28" s="26">
        <v>60</v>
      </c>
      <c r="L28" s="27">
        <v>1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584</v>
      </c>
      <c r="J29" s="25" t="s">
        <v>133</v>
      </c>
      <c r="K29" s="26">
        <v>55</v>
      </c>
      <c r="L29" s="35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82</v>
      </c>
      <c r="J30" s="25" t="s">
        <v>201</v>
      </c>
      <c r="K30" s="26">
        <v>55</v>
      </c>
      <c r="L30" s="27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374</v>
      </c>
      <c r="J31" s="25" t="s">
        <v>204</v>
      </c>
      <c r="K31" s="26">
        <v>55</v>
      </c>
      <c r="L31" s="27">
        <v>1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85</v>
      </c>
      <c r="J32" s="25" t="s">
        <v>131</v>
      </c>
      <c r="K32" s="26">
        <v>55</v>
      </c>
      <c r="L32" s="27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275</v>
      </c>
      <c r="J33" s="25" t="s">
        <v>201</v>
      </c>
      <c r="K33" s="26">
        <v>50</v>
      </c>
      <c r="L33" s="27">
        <v>2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49</v>
      </c>
      <c r="J34" s="25" t="s">
        <v>39</v>
      </c>
      <c r="K34" s="26">
        <v>50</v>
      </c>
      <c r="L34" s="27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79</v>
      </c>
      <c r="J35" s="25" t="s">
        <v>199</v>
      </c>
      <c r="K35" s="26">
        <v>50</v>
      </c>
      <c r="L35" s="27">
        <v>1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57</v>
      </c>
      <c r="J36" s="25" t="s">
        <v>133</v>
      </c>
      <c r="K36" s="26">
        <v>45</v>
      </c>
      <c r="L36" s="35">
        <v>0</v>
      </c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81</v>
      </c>
      <c r="J37" s="25" t="s">
        <v>132</v>
      </c>
      <c r="K37" s="26">
        <v>45</v>
      </c>
      <c r="L37" s="35">
        <v>0</v>
      </c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88</v>
      </c>
      <c r="J38" s="25" t="s">
        <v>133</v>
      </c>
      <c r="K38" s="38">
        <v>40</v>
      </c>
      <c r="L38" s="39">
        <v>0</v>
      </c>
      <c r="M38" s="18"/>
      <c r="N38" s="18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273</v>
      </c>
      <c r="J39" s="25" t="s">
        <v>201</v>
      </c>
      <c r="K39" s="38">
        <v>40</v>
      </c>
      <c r="L39" s="39">
        <v>0</v>
      </c>
      <c r="M39" s="18"/>
      <c r="N39" s="18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557</v>
      </c>
      <c r="J40" s="37" t="s">
        <v>201</v>
      </c>
      <c r="K40" s="38">
        <v>35</v>
      </c>
      <c r="L40" s="39">
        <v>0</v>
      </c>
      <c r="M40" s="18"/>
      <c r="N40" s="18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51</v>
      </c>
      <c r="J41" s="37" t="s">
        <v>202</v>
      </c>
      <c r="K41" s="38">
        <v>35</v>
      </c>
      <c r="L41" s="40">
        <v>0</v>
      </c>
      <c r="M41" s="18"/>
      <c r="N41" s="18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270</v>
      </c>
      <c r="J42" s="37" t="s">
        <v>131</v>
      </c>
      <c r="K42" s="38">
        <v>35</v>
      </c>
      <c r="L42" s="39">
        <v>0</v>
      </c>
      <c r="M42" s="18"/>
      <c r="N42" s="18"/>
      <c r="O42" s="18"/>
      <c r="P42" s="18"/>
      <c r="Q42" s="18"/>
    </row>
    <row r="43" spans="1:17" x14ac:dyDescent="0.2">
      <c r="I43" s="36" t="s">
        <v>351</v>
      </c>
      <c r="J43" s="37" t="s">
        <v>204</v>
      </c>
      <c r="K43" s="38">
        <v>25</v>
      </c>
      <c r="L43" s="39">
        <v>0</v>
      </c>
    </row>
    <row r="44" spans="1:17" x14ac:dyDescent="0.2">
      <c r="I44" s="36" t="s">
        <v>122</v>
      </c>
      <c r="J44" s="37" t="s">
        <v>132</v>
      </c>
      <c r="K44" s="38">
        <v>20</v>
      </c>
      <c r="L44" s="40">
        <v>0</v>
      </c>
    </row>
    <row r="45" spans="1:17" x14ac:dyDescent="0.2">
      <c r="I45" s="36" t="s">
        <v>300</v>
      </c>
      <c r="J45" s="37" t="s">
        <v>199</v>
      </c>
      <c r="K45" s="42">
        <v>15</v>
      </c>
      <c r="L45" s="39">
        <v>0</v>
      </c>
    </row>
    <row r="46" spans="1:17" x14ac:dyDescent="0.2">
      <c r="I46" s="36" t="s">
        <v>53</v>
      </c>
      <c r="J46" s="37" t="s">
        <v>195</v>
      </c>
      <c r="K46" s="42">
        <v>10</v>
      </c>
      <c r="L46" s="39">
        <v>0</v>
      </c>
    </row>
    <row r="47" spans="1:17" x14ac:dyDescent="0.2">
      <c r="I47" s="36" t="s">
        <v>55</v>
      </c>
      <c r="J47" s="37" t="s">
        <v>196</v>
      </c>
      <c r="K47" s="42">
        <v>10</v>
      </c>
      <c r="L47" s="39">
        <v>0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6EAA-EEFE-6543-898F-EA01FEDD07B1}">
  <sheetPr>
    <tabColor rgb="FFFFC000"/>
  </sheetPr>
  <dimension ref="A1:P42"/>
  <sheetViews>
    <sheetView workbookViewId="0">
      <selection activeCell="N20" sqref="N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454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AVERAGE(C3,C4,C5,C6,C7,E3,E4,E5,E6,E7)</f>
        <v>262.5</v>
      </c>
      <c r="O2" s="18"/>
      <c r="P2" s="18"/>
    </row>
    <row r="3" spans="1:16" x14ac:dyDescent="0.2">
      <c r="A3" s="18">
        <v>1</v>
      </c>
      <c r="B3" s="18" t="s">
        <v>137</v>
      </c>
      <c r="C3" s="18">
        <v>220</v>
      </c>
      <c r="D3" s="18" t="s">
        <v>8</v>
      </c>
      <c r="E3" s="18">
        <v>165</v>
      </c>
      <c r="F3" s="18" t="s">
        <v>228</v>
      </c>
      <c r="G3" s="18"/>
      <c r="H3" s="24" t="s">
        <v>97</v>
      </c>
      <c r="I3" s="25" t="s">
        <v>60</v>
      </c>
      <c r="J3" s="26">
        <v>255</v>
      </c>
      <c r="K3" s="27">
        <v>2</v>
      </c>
      <c r="L3" s="18"/>
      <c r="M3" s="7" t="s">
        <v>379</v>
      </c>
      <c r="N3" s="51">
        <f>AVERAGE(J3:J35)</f>
        <v>75.909090909090907</v>
      </c>
      <c r="O3" s="18"/>
      <c r="P3" s="18"/>
    </row>
    <row r="4" spans="1:16" x14ac:dyDescent="0.2">
      <c r="A4" s="18">
        <v>2</v>
      </c>
      <c r="B4" s="18" t="s">
        <v>224</v>
      </c>
      <c r="C4" s="18">
        <v>245</v>
      </c>
      <c r="D4" s="18" t="s">
        <v>8</v>
      </c>
      <c r="E4" s="18">
        <v>395</v>
      </c>
      <c r="F4" s="18" t="s">
        <v>60</v>
      </c>
      <c r="G4" s="18"/>
      <c r="H4" s="24" t="s">
        <v>332</v>
      </c>
      <c r="I4" s="25" t="s">
        <v>227</v>
      </c>
      <c r="J4" s="26">
        <v>165</v>
      </c>
      <c r="K4" s="27">
        <v>0</v>
      </c>
      <c r="L4" s="18"/>
      <c r="M4" s="18" t="s">
        <v>11</v>
      </c>
      <c r="N4" s="18" t="s">
        <v>334</v>
      </c>
      <c r="O4" s="18"/>
      <c r="P4" s="18"/>
    </row>
    <row r="5" spans="1:16" x14ac:dyDescent="0.2">
      <c r="A5" s="18">
        <v>3</v>
      </c>
      <c r="B5" s="18" t="s">
        <v>138</v>
      </c>
      <c r="C5" s="18">
        <v>300</v>
      </c>
      <c r="D5" s="18" t="s">
        <v>8</v>
      </c>
      <c r="E5" s="18">
        <v>270</v>
      </c>
      <c r="F5" s="44" t="s">
        <v>229</v>
      </c>
      <c r="G5" s="18"/>
      <c r="H5" s="24" t="s">
        <v>86</v>
      </c>
      <c r="I5" s="25" t="s">
        <v>136</v>
      </c>
      <c r="J5" s="26">
        <v>160</v>
      </c>
      <c r="K5" s="27">
        <v>2</v>
      </c>
      <c r="L5" s="18"/>
      <c r="M5" s="18" t="s">
        <v>13</v>
      </c>
      <c r="N5" s="18" t="s">
        <v>453</v>
      </c>
      <c r="O5" s="18"/>
      <c r="P5" s="18"/>
    </row>
    <row r="6" spans="1:16" x14ac:dyDescent="0.2">
      <c r="A6" s="18">
        <v>4</v>
      </c>
      <c r="B6" s="18" t="s">
        <v>227</v>
      </c>
      <c r="C6" s="18">
        <v>360</v>
      </c>
      <c r="D6" s="18" t="s">
        <v>8</v>
      </c>
      <c r="E6" s="18">
        <v>120</v>
      </c>
      <c r="F6" s="18" t="s">
        <v>232</v>
      </c>
      <c r="G6" s="18"/>
      <c r="H6" s="24" t="s">
        <v>310</v>
      </c>
      <c r="I6" s="25" t="s">
        <v>137</v>
      </c>
      <c r="J6" s="26">
        <v>130</v>
      </c>
      <c r="K6" s="27">
        <v>0</v>
      </c>
      <c r="L6" s="18"/>
      <c r="M6" s="19"/>
      <c r="N6" s="18"/>
      <c r="O6" s="18"/>
      <c r="P6" s="18"/>
    </row>
    <row r="7" spans="1:16" x14ac:dyDescent="0.2">
      <c r="A7" s="18">
        <v>5</v>
      </c>
      <c r="B7" s="18" t="s">
        <v>136</v>
      </c>
      <c r="C7" s="18">
        <v>410</v>
      </c>
      <c r="D7" s="18" t="s">
        <v>8</v>
      </c>
      <c r="E7" s="18">
        <v>140</v>
      </c>
      <c r="F7" s="18" t="s">
        <v>231</v>
      </c>
      <c r="G7" s="18"/>
      <c r="H7" s="24" t="s">
        <v>66</v>
      </c>
      <c r="I7" s="25" t="s">
        <v>60</v>
      </c>
      <c r="J7" s="26">
        <v>115</v>
      </c>
      <c r="K7" s="27">
        <v>2</v>
      </c>
      <c r="L7" s="18"/>
      <c r="M7" s="19" t="s">
        <v>455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384</v>
      </c>
      <c r="I8" s="25" t="s">
        <v>229</v>
      </c>
      <c r="J8" s="26">
        <v>115</v>
      </c>
      <c r="K8" s="27">
        <v>0</v>
      </c>
      <c r="L8" s="18"/>
      <c r="M8" s="18" t="s">
        <v>175</v>
      </c>
      <c r="N8" s="18"/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164</v>
      </c>
      <c r="I9" s="25" t="s">
        <v>228</v>
      </c>
      <c r="J9" s="26">
        <v>110</v>
      </c>
      <c r="K9" s="27">
        <v>0</v>
      </c>
      <c r="L9" s="18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329</v>
      </c>
      <c r="I10" s="25" t="s">
        <v>227</v>
      </c>
      <c r="J10" s="26">
        <v>95</v>
      </c>
      <c r="K10" s="27">
        <v>0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170</v>
      </c>
      <c r="I11" s="25" t="s">
        <v>138</v>
      </c>
      <c r="J11" s="26">
        <v>90</v>
      </c>
      <c r="K11" s="27">
        <v>1</v>
      </c>
      <c r="L11" s="18"/>
      <c r="M11" s="44" t="s">
        <v>175</v>
      </c>
      <c r="N11" s="18"/>
      <c r="O11" s="18"/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326</v>
      </c>
      <c r="I12" s="25" t="s">
        <v>136</v>
      </c>
      <c r="J12" s="26">
        <v>90</v>
      </c>
      <c r="K12" s="27">
        <v>1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281</v>
      </c>
      <c r="I13" s="25" t="s">
        <v>138</v>
      </c>
      <c r="J13" s="26">
        <v>85</v>
      </c>
      <c r="K13" s="27">
        <v>0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87</v>
      </c>
      <c r="I14" s="25" t="s">
        <v>136</v>
      </c>
      <c r="J14" s="26">
        <v>85</v>
      </c>
      <c r="K14" s="27">
        <v>0</v>
      </c>
      <c r="L14" s="18"/>
      <c r="M14" s="44" t="s">
        <v>456</v>
      </c>
      <c r="N14" s="30" t="s">
        <v>137</v>
      </c>
      <c r="O14" s="18" t="s">
        <v>457</v>
      </c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318</v>
      </c>
      <c r="I15" s="25" t="s">
        <v>137</v>
      </c>
      <c r="J15" s="26">
        <v>80</v>
      </c>
      <c r="K15" s="27">
        <v>0</v>
      </c>
      <c r="L15" s="18"/>
      <c r="M15" s="44" t="s">
        <v>458</v>
      </c>
      <c r="N15" s="18" t="s">
        <v>60</v>
      </c>
      <c r="O15" s="18" t="s">
        <v>118</v>
      </c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309</v>
      </c>
      <c r="I16" s="25" t="s">
        <v>224</v>
      </c>
      <c r="J16" s="26">
        <v>80</v>
      </c>
      <c r="K16" s="27">
        <v>1</v>
      </c>
      <c r="L16" s="18"/>
      <c r="M16" s="18"/>
      <c r="N16" s="18"/>
      <c r="O16" s="18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308</v>
      </c>
      <c r="I17" s="25" t="s">
        <v>224</v>
      </c>
      <c r="J17" s="26">
        <v>80</v>
      </c>
      <c r="K17" s="27">
        <v>0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294</v>
      </c>
      <c r="I18" s="25" t="s">
        <v>224</v>
      </c>
      <c r="J18" s="26">
        <v>70</v>
      </c>
      <c r="K18" s="27">
        <v>1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182</v>
      </c>
      <c r="I19" s="25" t="s">
        <v>138</v>
      </c>
      <c r="J19" s="26">
        <v>70</v>
      </c>
      <c r="K19" s="27">
        <v>0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71</v>
      </c>
      <c r="I20" s="25" t="s">
        <v>232</v>
      </c>
      <c r="J20" s="26">
        <v>70</v>
      </c>
      <c r="K20" s="27">
        <v>0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366</v>
      </c>
      <c r="I21" s="25" t="s">
        <v>231</v>
      </c>
      <c r="J21" s="26">
        <v>70</v>
      </c>
      <c r="K21" s="27">
        <v>0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331</v>
      </c>
      <c r="I22" s="25" t="s">
        <v>227</v>
      </c>
      <c r="J22" s="26">
        <v>65</v>
      </c>
      <c r="K22" s="27">
        <v>3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322</v>
      </c>
      <c r="I23" s="25" t="s">
        <v>229</v>
      </c>
      <c r="J23" s="26">
        <v>60</v>
      </c>
      <c r="K23" s="27">
        <v>0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187</v>
      </c>
      <c r="I24" s="25" t="s">
        <v>136</v>
      </c>
      <c r="J24" s="26">
        <v>55</v>
      </c>
      <c r="K24" s="27">
        <v>0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325</v>
      </c>
      <c r="I25" s="25" t="s">
        <v>229</v>
      </c>
      <c r="J25" s="26">
        <v>50</v>
      </c>
      <c r="K25" s="27">
        <v>0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69</v>
      </c>
      <c r="I26" s="25" t="s">
        <v>232</v>
      </c>
      <c r="J26" s="26">
        <v>50</v>
      </c>
      <c r="K26" s="27">
        <v>0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162</v>
      </c>
      <c r="I27" s="25" t="s">
        <v>228</v>
      </c>
      <c r="J27" s="26">
        <v>45</v>
      </c>
      <c r="K27" s="27">
        <v>0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451</v>
      </c>
      <c r="I28" s="41" t="s">
        <v>138</v>
      </c>
      <c r="J28" s="42">
        <v>35</v>
      </c>
      <c r="K28" s="43">
        <v>1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4" t="s">
        <v>323</v>
      </c>
      <c r="I29" s="41" t="s">
        <v>229</v>
      </c>
      <c r="J29" s="42">
        <v>35</v>
      </c>
      <c r="K29" s="43">
        <v>0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24" t="s">
        <v>386</v>
      </c>
      <c r="I30" s="41" t="s">
        <v>231</v>
      </c>
      <c r="J30" s="42">
        <v>25</v>
      </c>
      <c r="K30" s="43">
        <v>0</v>
      </c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24" t="s">
        <v>364</v>
      </c>
      <c r="I31" s="41" t="s">
        <v>231</v>
      </c>
      <c r="J31" s="42">
        <v>25</v>
      </c>
      <c r="K31" s="43">
        <v>0</v>
      </c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H32" s="24" t="s">
        <v>452</v>
      </c>
      <c r="I32" s="41" t="s">
        <v>231</v>
      </c>
      <c r="J32" s="42">
        <v>20</v>
      </c>
      <c r="K32" s="43">
        <v>0</v>
      </c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H33" s="24" t="s">
        <v>330</v>
      </c>
      <c r="I33" s="41" t="s">
        <v>227</v>
      </c>
      <c r="J33" s="42">
        <v>15</v>
      </c>
      <c r="K33" s="43">
        <v>3</v>
      </c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H34" s="24" t="s">
        <v>356</v>
      </c>
      <c r="I34" s="41" t="s">
        <v>224</v>
      </c>
      <c r="J34" s="42">
        <v>5</v>
      </c>
      <c r="K34" s="43">
        <v>0</v>
      </c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H35" s="24" t="s">
        <v>367</v>
      </c>
      <c r="I35" s="41" t="s">
        <v>60</v>
      </c>
      <c r="J35" s="42">
        <v>5</v>
      </c>
      <c r="K35" s="43">
        <v>0</v>
      </c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35">
      <sortCondition descending="1" ref="J2:J35"/>
    </sortState>
  </autoFilter>
  <mergeCells count="1"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0362-CB7E-1E45-8230-D196C0995645}">
  <sheetPr>
    <tabColor rgb="FFFFC000"/>
  </sheetPr>
  <dimension ref="A1:Q49"/>
  <sheetViews>
    <sheetView topLeftCell="I1" workbookViewId="0">
      <selection activeCell="P7" sqref="P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31" bestFit="1" customWidth="1"/>
    <col min="15" max="15" width="14" style="54" bestFit="1" customWidth="1"/>
    <col min="16" max="16" width="55.83203125" style="54" bestFit="1" customWidth="1"/>
    <col min="17" max="16384" width="10.83203125" style="7"/>
  </cols>
  <sheetData>
    <row r="1" spans="1:17" x14ac:dyDescent="0.2">
      <c r="A1" s="87" t="s">
        <v>454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407.5</v>
      </c>
      <c r="P2" s="18"/>
      <c r="Q2" s="18"/>
    </row>
    <row r="3" spans="1:17" x14ac:dyDescent="0.2">
      <c r="A3" s="18">
        <v>6</v>
      </c>
      <c r="B3" s="18" t="s">
        <v>198</v>
      </c>
      <c r="C3" s="18">
        <v>490</v>
      </c>
      <c r="D3" s="18" t="s">
        <v>8</v>
      </c>
      <c r="E3" s="18">
        <v>275</v>
      </c>
      <c r="F3" s="18" t="s">
        <v>135</v>
      </c>
      <c r="G3" s="18"/>
      <c r="H3" s="18"/>
      <c r="I3" s="34" t="s">
        <v>41</v>
      </c>
      <c r="J3" s="25" t="s">
        <v>131</v>
      </c>
      <c r="K3" s="26">
        <v>305</v>
      </c>
      <c r="L3" s="27">
        <v>0</v>
      </c>
      <c r="M3" s="18"/>
      <c r="N3" s="31" t="s">
        <v>379</v>
      </c>
      <c r="O3" s="57">
        <f>AVERAGE(K3:K49)</f>
        <v>97.234042553191486</v>
      </c>
      <c r="Q3" s="18"/>
    </row>
    <row r="4" spans="1:17" x14ac:dyDescent="0.2">
      <c r="A4" s="18">
        <v>7</v>
      </c>
      <c r="B4" s="18" t="s">
        <v>201</v>
      </c>
      <c r="C4" s="18">
        <v>380</v>
      </c>
      <c r="D4" s="18" t="s">
        <v>8</v>
      </c>
      <c r="E4" s="18">
        <v>610</v>
      </c>
      <c r="F4" s="18" t="s">
        <v>131</v>
      </c>
      <c r="G4" s="18"/>
      <c r="H4" s="18"/>
      <c r="I4" s="34" t="s">
        <v>35</v>
      </c>
      <c r="J4" s="25" t="s">
        <v>196</v>
      </c>
      <c r="K4" s="26">
        <v>285</v>
      </c>
      <c r="L4" s="35">
        <v>1</v>
      </c>
      <c r="M4" s="18"/>
      <c r="N4" s="18" t="s">
        <v>11</v>
      </c>
      <c r="O4" s="18" t="s">
        <v>463</v>
      </c>
      <c r="P4" s="18"/>
      <c r="Q4" s="18"/>
    </row>
    <row r="5" spans="1:17" x14ac:dyDescent="0.2">
      <c r="A5" s="18">
        <v>8</v>
      </c>
      <c r="B5" s="18" t="s">
        <v>196</v>
      </c>
      <c r="C5" s="18">
        <v>405</v>
      </c>
      <c r="D5" s="18" t="s">
        <v>8</v>
      </c>
      <c r="E5" s="18">
        <v>445</v>
      </c>
      <c r="F5" s="18" t="s">
        <v>12</v>
      </c>
      <c r="G5" s="18"/>
      <c r="H5" s="18"/>
      <c r="I5" s="34" t="s">
        <v>16</v>
      </c>
      <c r="J5" s="25" t="s">
        <v>198</v>
      </c>
      <c r="K5" s="26">
        <v>275</v>
      </c>
      <c r="L5" s="35">
        <v>2</v>
      </c>
      <c r="M5" s="18"/>
      <c r="N5" s="18" t="s">
        <v>13</v>
      </c>
      <c r="O5" s="18" t="s">
        <v>464</v>
      </c>
      <c r="P5" s="18"/>
      <c r="Q5" s="18"/>
    </row>
    <row r="6" spans="1:17" x14ac:dyDescent="0.2">
      <c r="A6" s="18">
        <v>9</v>
      </c>
      <c r="B6" s="18" t="s">
        <v>194</v>
      </c>
      <c r="C6" s="18">
        <v>490</v>
      </c>
      <c r="D6" s="18" t="s">
        <v>8</v>
      </c>
      <c r="E6" s="18">
        <v>315</v>
      </c>
      <c r="F6" s="18" t="s">
        <v>203</v>
      </c>
      <c r="G6" s="18"/>
      <c r="H6" s="18"/>
      <c r="I6" s="34" t="s">
        <v>143</v>
      </c>
      <c r="J6" s="25" t="s">
        <v>200</v>
      </c>
      <c r="K6" s="26">
        <v>225</v>
      </c>
      <c r="L6" s="35">
        <v>0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200</v>
      </c>
      <c r="C7" s="18">
        <v>610</v>
      </c>
      <c r="D7" s="18" t="s">
        <v>8</v>
      </c>
      <c r="E7" s="18">
        <v>85</v>
      </c>
      <c r="F7" s="18" t="s">
        <v>40</v>
      </c>
      <c r="G7" s="18"/>
      <c r="H7" s="18"/>
      <c r="I7" s="34" t="s">
        <v>32</v>
      </c>
      <c r="J7" s="25" t="s">
        <v>200</v>
      </c>
      <c r="K7" s="26">
        <v>225</v>
      </c>
      <c r="L7" s="35">
        <v>1</v>
      </c>
      <c r="M7" s="18"/>
      <c r="N7" s="19" t="s">
        <v>455</v>
      </c>
      <c r="O7" s="18"/>
      <c r="P7" s="18"/>
      <c r="Q7" s="18"/>
    </row>
    <row r="8" spans="1:17" x14ac:dyDescent="0.2">
      <c r="A8" s="18">
        <v>11</v>
      </c>
      <c r="B8" s="18" t="s">
        <v>132</v>
      </c>
      <c r="C8" s="18">
        <v>465</v>
      </c>
      <c r="D8" s="18" t="s">
        <v>8</v>
      </c>
      <c r="E8" s="18">
        <v>320</v>
      </c>
      <c r="F8" s="18" t="s">
        <v>204</v>
      </c>
      <c r="G8" s="18"/>
      <c r="H8" s="18"/>
      <c r="I8" s="34" t="s">
        <v>22</v>
      </c>
      <c r="J8" s="25" t="s">
        <v>131</v>
      </c>
      <c r="K8" s="26">
        <v>180</v>
      </c>
      <c r="L8" s="35">
        <v>1</v>
      </c>
      <c r="M8" s="18"/>
      <c r="N8" s="18" t="s">
        <v>55</v>
      </c>
      <c r="O8" s="18" t="s">
        <v>196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19</v>
      </c>
      <c r="J9" s="25" t="s">
        <v>12</v>
      </c>
      <c r="K9" s="26">
        <v>160</v>
      </c>
      <c r="L9" s="35">
        <v>0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146</v>
      </c>
      <c r="J10" s="25" t="s">
        <v>132</v>
      </c>
      <c r="K10" s="26">
        <v>150</v>
      </c>
      <c r="L10" s="27">
        <v>1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168</v>
      </c>
      <c r="J11" s="25" t="s">
        <v>135</v>
      </c>
      <c r="K11" s="26">
        <v>145</v>
      </c>
      <c r="L11" s="27">
        <v>0</v>
      </c>
      <c r="M11" s="18"/>
      <c r="N11" s="18" t="s">
        <v>175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375</v>
      </c>
      <c r="J12" s="25" t="s">
        <v>201</v>
      </c>
      <c r="K12" s="26">
        <v>135</v>
      </c>
      <c r="L12" s="27">
        <v>0</v>
      </c>
      <c r="M12" s="18"/>
      <c r="N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25</v>
      </c>
      <c r="J13" s="25" t="s">
        <v>194</v>
      </c>
      <c r="K13" s="26">
        <v>135</v>
      </c>
      <c r="L13" s="27">
        <v>1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27</v>
      </c>
      <c r="J14" s="25" t="s">
        <v>194</v>
      </c>
      <c r="K14" s="26">
        <v>130</v>
      </c>
      <c r="L14" s="35">
        <v>0</v>
      </c>
      <c r="M14" s="18"/>
      <c r="N14" s="31" t="s">
        <v>41</v>
      </c>
      <c r="O14" s="18" t="s">
        <v>131</v>
      </c>
      <c r="P14" s="18" t="s">
        <v>459</v>
      </c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74</v>
      </c>
      <c r="J15" s="25" t="s">
        <v>132</v>
      </c>
      <c r="K15" s="26">
        <v>125</v>
      </c>
      <c r="L15" s="35">
        <v>4</v>
      </c>
      <c r="M15" s="18"/>
      <c r="N15" s="31" t="s">
        <v>35</v>
      </c>
      <c r="O15" s="18" t="s">
        <v>196</v>
      </c>
      <c r="P15" s="18" t="s">
        <v>460</v>
      </c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185</v>
      </c>
      <c r="J16" s="25" t="s">
        <v>12</v>
      </c>
      <c r="K16" s="26">
        <v>120</v>
      </c>
      <c r="L16" s="35">
        <v>0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123</v>
      </c>
      <c r="J17" s="25" t="s">
        <v>194</v>
      </c>
      <c r="K17" s="26">
        <v>110</v>
      </c>
      <c r="L17" s="35">
        <v>0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350</v>
      </c>
      <c r="J18" s="25" t="s">
        <v>204</v>
      </c>
      <c r="K18" s="26">
        <v>105</v>
      </c>
      <c r="L18" s="27">
        <v>0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248</v>
      </c>
      <c r="J19" s="25" t="s">
        <v>203</v>
      </c>
      <c r="K19" s="26">
        <v>95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82</v>
      </c>
      <c r="J20" s="25" t="s">
        <v>201</v>
      </c>
      <c r="K20" s="26">
        <v>90</v>
      </c>
      <c r="L20" s="27">
        <v>0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28</v>
      </c>
      <c r="J21" s="25" t="s">
        <v>194</v>
      </c>
      <c r="K21" s="26">
        <v>85</v>
      </c>
      <c r="L21" s="35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462</v>
      </c>
      <c r="J22" s="25" t="s">
        <v>196</v>
      </c>
      <c r="K22" s="26">
        <v>80</v>
      </c>
      <c r="L22" s="35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29</v>
      </c>
      <c r="J23" s="25" t="s">
        <v>12</v>
      </c>
      <c r="K23" s="26">
        <v>80</v>
      </c>
      <c r="L23" s="27">
        <v>1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183</v>
      </c>
      <c r="J24" s="25" t="s">
        <v>200</v>
      </c>
      <c r="K24" s="26">
        <v>80</v>
      </c>
      <c r="L24" s="35">
        <v>2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122</v>
      </c>
      <c r="J25" s="25" t="s">
        <v>132</v>
      </c>
      <c r="K25" s="26">
        <v>80</v>
      </c>
      <c r="L25" s="35">
        <v>0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351</v>
      </c>
      <c r="J26" s="25" t="s">
        <v>204</v>
      </c>
      <c r="K26" s="26">
        <v>75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36</v>
      </c>
      <c r="J27" s="25" t="s">
        <v>203</v>
      </c>
      <c r="K27" s="26">
        <v>70</v>
      </c>
      <c r="L27" s="27">
        <v>2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81</v>
      </c>
      <c r="J28" s="25" t="s">
        <v>132</v>
      </c>
      <c r="K28" s="26">
        <v>70</v>
      </c>
      <c r="L28" s="35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374</v>
      </c>
      <c r="J29" s="25" t="s">
        <v>204</v>
      </c>
      <c r="K29" s="26">
        <v>70</v>
      </c>
      <c r="L29" s="35">
        <v>2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345</v>
      </c>
      <c r="J30" s="25" t="s">
        <v>198</v>
      </c>
      <c r="K30" s="26">
        <v>65</v>
      </c>
      <c r="L30" s="27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85</v>
      </c>
      <c r="J31" s="25" t="s">
        <v>131</v>
      </c>
      <c r="K31" s="26">
        <v>65</v>
      </c>
      <c r="L31" s="27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23</v>
      </c>
      <c r="J32" s="25" t="s">
        <v>12</v>
      </c>
      <c r="K32" s="26">
        <v>65</v>
      </c>
      <c r="L32" s="27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89</v>
      </c>
      <c r="J33" s="25" t="s">
        <v>203</v>
      </c>
      <c r="K33" s="26">
        <v>65</v>
      </c>
      <c r="L33" s="27">
        <v>1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75</v>
      </c>
      <c r="J34" s="25" t="s">
        <v>198</v>
      </c>
      <c r="K34" s="26">
        <v>60</v>
      </c>
      <c r="L34" s="27">
        <v>2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397</v>
      </c>
      <c r="J35" s="25" t="s">
        <v>201</v>
      </c>
      <c r="K35" s="26">
        <v>60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373</v>
      </c>
      <c r="J36" s="25" t="s">
        <v>204</v>
      </c>
      <c r="K36" s="26">
        <v>60</v>
      </c>
      <c r="L36" s="35">
        <v>3</v>
      </c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30</v>
      </c>
      <c r="J37" s="25" t="s">
        <v>203</v>
      </c>
      <c r="K37" s="26">
        <v>55</v>
      </c>
      <c r="L37" s="27">
        <v>2</v>
      </c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461</v>
      </c>
      <c r="J38" s="37" t="s">
        <v>198</v>
      </c>
      <c r="K38" s="38">
        <v>50</v>
      </c>
      <c r="L38" s="39">
        <v>2</v>
      </c>
      <c r="M38" s="18"/>
      <c r="N38" s="18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169</v>
      </c>
      <c r="J39" s="37" t="s">
        <v>135</v>
      </c>
      <c r="K39" s="38">
        <v>50</v>
      </c>
      <c r="L39" s="39">
        <v>0</v>
      </c>
      <c r="M39" s="18"/>
      <c r="N39" s="18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376</v>
      </c>
      <c r="J40" s="37" t="s">
        <v>135</v>
      </c>
      <c r="K40" s="38">
        <v>50</v>
      </c>
      <c r="L40" s="39">
        <v>1</v>
      </c>
      <c r="M40" s="18"/>
      <c r="N40" s="18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275</v>
      </c>
      <c r="J41" s="37" t="s">
        <v>201</v>
      </c>
      <c r="K41" s="38">
        <v>45</v>
      </c>
      <c r="L41" s="39">
        <v>0</v>
      </c>
      <c r="M41" s="18"/>
      <c r="N41" s="18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83</v>
      </c>
      <c r="J42" s="37" t="s">
        <v>200</v>
      </c>
      <c r="K42" s="38">
        <v>40</v>
      </c>
      <c r="L42" s="40">
        <v>0</v>
      </c>
      <c r="M42" s="18"/>
      <c r="N42" s="18"/>
      <c r="O42" s="18"/>
      <c r="P42" s="18"/>
      <c r="Q42" s="18"/>
    </row>
    <row r="43" spans="1:17" x14ac:dyDescent="0.2">
      <c r="I43" s="36" t="s">
        <v>167</v>
      </c>
      <c r="J43" s="37" t="s">
        <v>135</v>
      </c>
      <c r="K43" s="38">
        <v>30</v>
      </c>
      <c r="L43" s="40">
        <v>0</v>
      </c>
    </row>
    <row r="44" spans="1:17" x14ac:dyDescent="0.2">
      <c r="I44" s="36" t="s">
        <v>58</v>
      </c>
      <c r="J44" s="37" t="s">
        <v>40</v>
      </c>
      <c r="K44" s="38">
        <v>30</v>
      </c>
      <c r="L44" s="39">
        <v>1</v>
      </c>
    </row>
    <row r="45" spans="1:17" x14ac:dyDescent="0.2">
      <c r="I45" s="36" t="s">
        <v>270</v>
      </c>
      <c r="J45" s="37" t="s">
        <v>131</v>
      </c>
      <c r="K45" s="42">
        <v>20</v>
      </c>
      <c r="L45" s="39">
        <v>1</v>
      </c>
    </row>
    <row r="46" spans="1:17" x14ac:dyDescent="0.2">
      <c r="I46" s="36" t="s">
        <v>343</v>
      </c>
      <c r="J46" s="37" t="s">
        <v>196</v>
      </c>
      <c r="K46" s="42">
        <v>20</v>
      </c>
      <c r="L46" s="39">
        <v>1</v>
      </c>
    </row>
    <row r="47" spans="1:17" x14ac:dyDescent="0.2">
      <c r="I47" s="36" t="s">
        <v>313</v>
      </c>
      <c r="J47" s="37" t="s">
        <v>40</v>
      </c>
      <c r="K47" s="42">
        <v>20</v>
      </c>
      <c r="L47" s="39">
        <v>0</v>
      </c>
    </row>
    <row r="48" spans="1:17" x14ac:dyDescent="0.2">
      <c r="I48" s="36" t="s">
        <v>77</v>
      </c>
      <c r="J48" s="37" t="s">
        <v>40</v>
      </c>
      <c r="K48" s="42">
        <v>20</v>
      </c>
      <c r="L48" s="39">
        <v>1</v>
      </c>
    </row>
    <row r="49" spans="9:12" x14ac:dyDescent="0.2">
      <c r="I49" s="36" t="s">
        <v>280</v>
      </c>
      <c r="J49" s="37" t="s">
        <v>40</v>
      </c>
      <c r="K49" s="42">
        <v>15</v>
      </c>
      <c r="L49" s="39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CA3D-C267-1349-9362-C4CC04739BD3}">
  <sheetPr>
    <tabColor rgb="FFFFC000"/>
  </sheetPr>
  <dimension ref="A1:P42"/>
  <sheetViews>
    <sheetView topLeftCell="I1" workbookViewId="0">
      <selection activeCell="M23" sqref="M23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54" bestFit="1" customWidth="1"/>
    <col min="14" max="14" width="21.5" style="54" bestFit="1" customWidth="1"/>
    <col min="15" max="15" width="29.33203125" style="54" customWidth="1"/>
    <col min="16" max="16384" width="10.83203125" style="7"/>
  </cols>
  <sheetData>
    <row r="1" spans="1:16" x14ac:dyDescent="0.2">
      <c r="A1" s="87" t="s">
        <v>472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AVERAGE(C3,C4,C5,C6,C7,E3,E4,E5,E6,E7)</f>
        <v>314</v>
      </c>
      <c r="O2" s="18"/>
      <c r="P2" s="18"/>
    </row>
    <row r="3" spans="1:16" x14ac:dyDescent="0.2">
      <c r="A3" s="18">
        <v>1</v>
      </c>
      <c r="B3" s="18" t="s">
        <v>138</v>
      </c>
      <c r="C3" s="18">
        <v>265</v>
      </c>
      <c r="D3" s="18" t="s">
        <v>8</v>
      </c>
      <c r="E3" s="18">
        <v>345</v>
      </c>
      <c r="F3" s="18" t="s">
        <v>136</v>
      </c>
      <c r="G3" s="18"/>
      <c r="H3" s="24" t="s">
        <v>163</v>
      </c>
      <c r="I3" s="25" t="s">
        <v>225</v>
      </c>
      <c r="J3" s="26">
        <v>200</v>
      </c>
      <c r="K3" s="27">
        <v>0</v>
      </c>
      <c r="L3" s="18"/>
      <c r="M3" s="54" t="s">
        <v>379</v>
      </c>
      <c r="N3" s="57">
        <f>AVERAGE(J3:J38)</f>
        <v>81.388888888888886</v>
      </c>
      <c r="O3" s="18"/>
      <c r="P3" s="18"/>
    </row>
    <row r="4" spans="1:16" x14ac:dyDescent="0.2">
      <c r="A4" s="18">
        <v>2</v>
      </c>
      <c r="B4" s="18" t="s">
        <v>225</v>
      </c>
      <c r="C4" s="18">
        <v>375</v>
      </c>
      <c r="D4" s="18" t="s">
        <v>8</v>
      </c>
      <c r="E4" s="18">
        <v>330</v>
      </c>
      <c r="F4" s="18" t="s">
        <v>223</v>
      </c>
      <c r="G4" s="18"/>
      <c r="H4" s="24" t="s">
        <v>308</v>
      </c>
      <c r="I4" s="25" t="s">
        <v>224</v>
      </c>
      <c r="J4" s="26">
        <v>170</v>
      </c>
      <c r="K4" s="27">
        <v>0</v>
      </c>
      <c r="L4" s="18"/>
      <c r="M4" s="18" t="s">
        <v>11</v>
      </c>
      <c r="N4" s="18" t="s">
        <v>470</v>
      </c>
      <c r="O4" s="18"/>
      <c r="P4" s="18"/>
    </row>
    <row r="5" spans="1:16" x14ac:dyDescent="0.2">
      <c r="A5" s="18">
        <v>3</v>
      </c>
      <c r="B5" s="18" t="s">
        <v>226</v>
      </c>
      <c r="C5" s="18">
        <v>275</v>
      </c>
      <c r="D5" s="18" t="s">
        <v>8</v>
      </c>
      <c r="E5" s="18">
        <v>345</v>
      </c>
      <c r="F5" s="18" t="s">
        <v>230</v>
      </c>
      <c r="G5" s="18"/>
      <c r="H5" s="24" t="s">
        <v>332</v>
      </c>
      <c r="I5" s="25" t="s">
        <v>227</v>
      </c>
      <c r="J5" s="26">
        <v>160</v>
      </c>
      <c r="K5" s="27">
        <v>1</v>
      </c>
      <c r="L5" s="18"/>
      <c r="M5" s="18" t="s">
        <v>13</v>
      </c>
      <c r="N5" s="18" t="s">
        <v>471</v>
      </c>
      <c r="O5" s="18"/>
      <c r="P5" s="18"/>
    </row>
    <row r="6" spans="1:16" x14ac:dyDescent="0.2">
      <c r="A6" s="18">
        <v>4</v>
      </c>
      <c r="B6" s="18" t="s">
        <v>227</v>
      </c>
      <c r="C6" s="18">
        <v>390</v>
      </c>
      <c r="D6" s="18" t="s">
        <v>8</v>
      </c>
      <c r="E6" s="18">
        <v>215</v>
      </c>
      <c r="F6" s="18" t="s">
        <v>229</v>
      </c>
      <c r="G6" s="18"/>
      <c r="H6" s="24" t="s">
        <v>64</v>
      </c>
      <c r="I6" s="25" t="s">
        <v>226</v>
      </c>
      <c r="J6" s="26">
        <v>145</v>
      </c>
      <c r="K6" s="27">
        <v>3</v>
      </c>
      <c r="L6" s="18"/>
      <c r="M6" s="19"/>
      <c r="N6" s="18"/>
      <c r="O6" s="18"/>
      <c r="P6" s="18"/>
    </row>
    <row r="7" spans="1:16" x14ac:dyDescent="0.2">
      <c r="A7" s="18">
        <v>5</v>
      </c>
      <c r="B7" s="18" t="s">
        <v>224</v>
      </c>
      <c r="C7" s="18">
        <v>495</v>
      </c>
      <c r="D7" s="18" t="s">
        <v>8</v>
      </c>
      <c r="E7" s="18">
        <v>105</v>
      </c>
      <c r="F7" s="18" t="s">
        <v>137</v>
      </c>
      <c r="G7" s="18"/>
      <c r="H7" s="24" t="s">
        <v>182</v>
      </c>
      <c r="I7" s="25" t="s">
        <v>138</v>
      </c>
      <c r="J7" s="26">
        <v>130</v>
      </c>
      <c r="K7" s="27">
        <v>0</v>
      </c>
      <c r="L7" s="18"/>
      <c r="M7" s="19" t="s">
        <v>473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384</v>
      </c>
      <c r="I8" s="25" t="s">
        <v>229</v>
      </c>
      <c r="J8" s="26">
        <v>130</v>
      </c>
      <c r="K8" s="27">
        <v>2</v>
      </c>
      <c r="L8" s="18"/>
      <c r="M8" s="18" t="s">
        <v>188</v>
      </c>
      <c r="N8" s="18" t="s">
        <v>225</v>
      </c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188</v>
      </c>
      <c r="I9" s="25" t="s">
        <v>225</v>
      </c>
      <c r="J9" s="26">
        <v>125</v>
      </c>
      <c r="K9" s="27">
        <v>0</v>
      </c>
      <c r="L9" s="18"/>
      <c r="M9" s="18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326</v>
      </c>
      <c r="I10" s="25" t="s">
        <v>136</v>
      </c>
      <c r="J10" s="26">
        <v>115</v>
      </c>
      <c r="K10" s="27">
        <v>1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385</v>
      </c>
      <c r="I11" s="25" t="s">
        <v>223</v>
      </c>
      <c r="J11" s="26">
        <v>115</v>
      </c>
      <c r="K11" s="27">
        <v>1</v>
      </c>
      <c r="L11" s="18"/>
      <c r="M11" s="31" t="s">
        <v>64</v>
      </c>
      <c r="N11" s="54" t="s">
        <v>226</v>
      </c>
      <c r="O11" s="18" t="s">
        <v>476</v>
      </c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247</v>
      </c>
      <c r="I12" s="25" t="s">
        <v>224</v>
      </c>
      <c r="J12" s="26">
        <v>115</v>
      </c>
      <c r="K12" s="27">
        <v>3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358</v>
      </c>
      <c r="I13" s="25" t="s">
        <v>223</v>
      </c>
      <c r="J13" s="26">
        <v>110</v>
      </c>
      <c r="K13" s="27">
        <v>0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469</v>
      </c>
      <c r="I14" s="25" t="s">
        <v>230</v>
      </c>
      <c r="J14" s="26">
        <v>110</v>
      </c>
      <c r="K14" s="27">
        <v>0</v>
      </c>
      <c r="L14" s="18"/>
      <c r="M14" s="18" t="s">
        <v>326</v>
      </c>
      <c r="N14" s="18" t="s">
        <v>136</v>
      </c>
      <c r="O14" s="18" t="s">
        <v>95</v>
      </c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331</v>
      </c>
      <c r="I15" s="25" t="s">
        <v>227</v>
      </c>
      <c r="J15" s="26">
        <v>105</v>
      </c>
      <c r="K15" s="27">
        <v>0</v>
      </c>
      <c r="L15" s="18"/>
      <c r="M15" s="18" t="s">
        <v>308</v>
      </c>
      <c r="N15" s="18" t="s">
        <v>224</v>
      </c>
      <c r="O15" s="18" t="s">
        <v>113</v>
      </c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309</v>
      </c>
      <c r="I16" s="25" t="s">
        <v>224</v>
      </c>
      <c r="J16" s="26">
        <v>105</v>
      </c>
      <c r="K16" s="27">
        <v>1</v>
      </c>
      <c r="L16" s="18"/>
      <c r="M16" s="18"/>
      <c r="N16" s="18"/>
      <c r="O16" s="18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292</v>
      </c>
      <c r="I17" s="25" t="s">
        <v>230</v>
      </c>
      <c r="J17" s="26">
        <v>95</v>
      </c>
      <c r="K17" s="27">
        <v>0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357</v>
      </c>
      <c r="I18" s="25" t="s">
        <v>136</v>
      </c>
      <c r="J18" s="26">
        <v>90</v>
      </c>
      <c r="K18" s="27">
        <v>1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329</v>
      </c>
      <c r="I19" s="25" t="s">
        <v>227</v>
      </c>
      <c r="J19" s="26">
        <v>80</v>
      </c>
      <c r="K19" s="27">
        <v>0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467</v>
      </c>
      <c r="I20" s="25" t="s">
        <v>226</v>
      </c>
      <c r="J20" s="26">
        <v>75</v>
      </c>
      <c r="K20" s="27">
        <v>0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468</v>
      </c>
      <c r="I21" s="25" t="s">
        <v>230</v>
      </c>
      <c r="J21" s="26">
        <v>75</v>
      </c>
      <c r="K21" s="27">
        <v>1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170</v>
      </c>
      <c r="I22" s="25" t="s">
        <v>138</v>
      </c>
      <c r="J22" s="26">
        <v>65</v>
      </c>
      <c r="K22" s="27">
        <v>0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87</v>
      </c>
      <c r="I23" s="25" t="s">
        <v>136</v>
      </c>
      <c r="J23" s="26">
        <v>65</v>
      </c>
      <c r="K23" s="27">
        <v>1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294</v>
      </c>
      <c r="I24" s="25" t="s">
        <v>224</v>
      </c>
      <c r="J24" s="26">
        <v>65</v>
      </c>
      <c r="K24" s="27">
        <v>3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310</v>
      </c>
      <c r="I25" s="25" t="s">
        <v>137</v>
      </c>
      <c r="J25" s="26">
        <v>60</v>
      </c>
      <c r="K25" s="27">
        <v>0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401</v>
      </c>
      <c r="I26" s="25" t="s">
        <v>223</v>
      </c>
      <c r="J26" s="26">
        <v>55</v>
      </c>
      <c r="K26" s="27">
        <v>0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86</v>
      </c>
      <c r="I27" s="25" t="s">
        <v>136</v>
      </c>
      <c r="J27" s="26">
        <v>45</v>
      </c>
      <c r="K27" s="27">
        <v>2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435</v>
      </c>
      <c r="I28" s="25" t="s">
        <v>225</v>
      </c>
      <c r="J28" s="42">
        <v>40</v>
      </c>
      <c r="K28" s="43">
        <v>1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4" t="s">
        <v>281</v>
      </c>
      <c r="I29" s="41" t="s">
        <v>138</v>
      </c>
      <c r="J29" s="42">
        <v>35</v>
      </c>
      <c r="K29" s="43">
        <v>0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24" t="s">
        <v>362</v>
      </c>
      <c r="I30" s="41" t="s">
        <v>226</v>
      </c>
      <c r="J30" s="42">
        <v>35</v>
      </c>
      <c r="K30" s="43">
        <v>0</v>
      </c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24" t="s">
        <v>65</v>
      </c>
      <c r="I31" s="41" t="s">
        <v>230</v>
      </c>
      <c r="J31" s="42">
        <v>35</v>
      </c>
      <c r="K31" s="43">
        <v>1</v>
      </c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H32" s="24" t="s">
        <v>330</v>
      </c>
      <c r="I32" s="41" t="s">
        <v>227</v>
      </c>
      <c r="J32" s="42">
        <v>35</v>
      </c>
      <c r="K32" s="43">
        <v>1</v>
      </c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H33" s="24" t="s">
        <v>388</v>
      </c>
      <c r="I33" s="41" t="s">
        <v>137</v>
      </c>
      <c r="J33" s="42">
        <v>35</v>
      </c>
      <c r="K33" s="43">
        <v>0</v>
      </c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H34" s="24" t="s">
        <v>466</v>
      </c>
      <c r="I34" s="41" t="s">
        <v>223</v>
      </c>
      <c r="J34" s="42">
        <v>30</v>
      </c>
      <c r="K34" s="43">
        <v>2</v>
      </c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H35" s="24" t="s">
        <v>465</v>
      </c>
      <c r="I35" s="41" t="s">
        <v>138</v>
      </c>
      <c r="J35" s="42">
        <v>25</v>
      </c>
      <c r="K35" s="43">
        <v>0</v>
      </c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H36" s="24" t="s">
        <v>325</v>
      </c>
      <c r="I36" s="41" t="s">
        <v>229</v>
      </c>
      <c r="J36" s="42">
        <v>20</v>
      </c>
      <c r="K36" s="43">
        <v>1</v>
      </c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H37" s="24" t="s">
        <v>323</v>
      </c>
      <c r="I37" s="41" t="s">
        <v>229</v>
      </c>
      <c r="J37" s="42">
        <v>20</v>
      </c>
      <c r="K37" s="43">
        <v>0</v>
      </c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H38" s="24" t="s">
        <v>322</v>
      </c>
      <c r="I38" s="41" t="s">
        <v>229</v>
      </c>
      <c r="J38" s="42">
        <v>15</v>
      </c>
      <c r="K38" s="43">
        <v>6</v>
      </c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38">
      <sortCondition descending="1" ref="J2:J38"/>
    </sortState>
  </autoFilter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758F-00D9-434E-B4E3-173FB2D9B9B5}">
  <dimension ref="A1"/>
  <sheetViews>
    <sheetView workbookViewId="0">
      <selection activeCell="F33" sqref="F33"/>
    </sheetView>
  </sheetViews>
  <sheetFormatPr baseColWidth="10" defaultRowHeight="16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8CDF-3C01-6948-9CA8-0473FDB4F4A4}">
  <sheetPr>
    <tabColor rgb="FFFFC000"/>
  </sheetPr>
  <dimension ref="A1:Q47"/>
  <sheetViews>
    <sheetView topLeftCell="I1" workbookViewId="0">
      <selection activeCell="P12" sqref="P1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8.1640625" style="31" bestFit="1" customWidth="1"/>
    <col min="15" max="15" width="13.6640625" style="31" bestFit="1" customWidth="1"/>
    <col min="16" max="16" width="55.83203125" style="31" bestFit="1" customWidth="1"/>
    <col min="17" max="16384" width="10.83203125" style="7"/>
  </cols>
  <sheetData>
    <row r="1" spans="1:17" x14ac:dyDescent="0.2">
      <c r="A1" s="87" t="s">
        <v>474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415.83333333333331</v>
      </c>
      <c r="P2" s="18"/>
      <c r="Q2" s="18"/>
    </row>
    <row r="3" spans="1:17" x14ac:dyDescent="0.2">
      <c r="A3" s="18">
        <v>6</v>
      </c>
      <c r="B3" s="18" t="s">
        <v>10</v>
      </c>
      <c r="C3" s="18">
        <v>555</v>
      </c>
      <c r="D3" s="18" t="s">
        <v>8</v>
      </c>
      <c r="E3" s="18">
        <v>315</v>
      </c>
      <c r="F3" s="18" t="s">
        <v>38</v>
      </c>
      <c r="G3" s="18"/>
      <c r="H3" s="18"/>
      <c r="I3" s="34" t="s">
        <v>41</v>
      </c>
      <c r="J3" s="25" t="s">
        <v>131</v>
      </c>
      <c r="K3" s="26">
        <v>420</v>
      </c>
      <c r="L3" s="35">
        <v>1</v>
      </c>
      <c r="M3" s="18"/>
      <c r="N3" s="31" t="s">
        <v>379</v>
      </c>
      <c r="O3" s="57">
        <f>AVERAGE(K3:K47)</f>
        <v>100.11111111111111</v>
      </c>
      <c r="Q3" s="18"/>
    </row>
    <row r="4" spans="1:17" x14ac:dyDescent="0.2">
      <c r="A4" s="18">
        <v>7</v>
      </c>
      <c r="B4" s="18" t="s">
        <v>199</v>
      </c>
      <c r="C4" s="18">
        <v>465</v>
      </c>
      <c r="D4" s="18" t="s">
        <v>8</v>
      </c>
      <c r="E4" s="18">
        <v>375</v>
      </c>
      <c r="F4" s="18" t="s">
        <v>204</v>
      </c>
      <c r="G4" s="18"/>
      <c r="H4" s="18"/>
      <c r="I4" s="34" t="s">
        <v>35</v>
      </c>
      <c r="J4" s="25" t="s">
        <v>196</v>
      </c>
      <c r="K4" s="26">
        <v>245</v>
      </c>
      <c r="L4" s="27">
        <v>2</v>
      </c>
      <c r="M4" s="18"/>
      <c r="N4" s="18" t="s">
        <v>11</v>
      </c>
      <c r="O4" s="18" t="s">
        <v>483</v>
      </c>
      <c r="P4" s="18"/>
      <c r="Q4" s="18"/>
    </row>
    <row r="5" spans="1:17" x14ac:dyDescent="0.2">
      <c r="A5" s="18">
        <v>8</v>
      </c>
      <c r="B5" s="18" t="s">
        <v>198</v>
      </c>
      <c r="C5" s="18">
        <v>400</v>
      </c>
      <c r="D5" s="18" t="s">
        <v>8</v>
      </c>
      <c r="E5" s="18">
        <v>435</v>
      </c>
      <c r="F5" s="18" t="s">
        <v>195</v>
      </c>
      <c r="G5" s="18"/>
      <c r="H5" s="18"/>
      <c r="I5" s="34" t="s">
        <v>16</v>
      </c>
      <c r="J5" s="25" t="s">
        <v>198</v>
      </c>
      <c r="K5" s="26">
        <v>235</v>
      </c>
      <c r="L5" s="27">
        <v>0</v>
      </c>
      <c r="M5" s="18"/>
      <c r="N5" s="18" t="s">
        <v>13</v>
      </c>
      <c r="O5" s="18" t="s">
        <v>484</v>
      </c>
      <c r="P5" s="18"/>
      <c r="Q5" s="18"/>
    </row>
    <row r="6" spans="1:17" x14ac:dyDescent="0.2">
      <c r="A6" s="18">
        <v>9</v>
      </c>
      <c r="B6" s="18" t="s">
        <v>135</v>
      </c>
      <c r="C6" s="18">
        <v>255</v>
      </c>
      <c r="D6" s="18" t="s">
        <v>8</v>
      </c>
      <c r="E6" s="18">
        <v>420</v>
      </c>
      <c r="F6" s="18" t="s">
        <v>196</v>
      </c>
      <c r="G6" s="18"/>
      <c r="H6" s="18"/>
      <c r="I6" s="34" t="s">
        <v>80</v>
      </c>
      <c r="J6" s="25" t="s">
        <v>195</v>
      </c>
      <c r="K6" s="26">
        <v>235</v>
      </c>
      <c r="L6" s="35">
        <v>0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39</v>
      </c>
      <c r="C7" s="18">
        <v>265</v>
      </c>
      <c r="D7" s="18" t="s">
        <v>8</v>
      </c>
      <c r="E7" s="18">
        <v>685</v>
      </c>
      <c r="F7" s="18" t="s">
        <v>131</v>
      </c>
      <c r="G7" s="18"/>
      <c r="H7" s="18"/>
      <c r="I7" s="34" t="s">
        <v>245</v>
      </c>
      <c r="J7" s="25" t="s">
        <v>197</v>
      </c>
      <c r="K7" s="26">
        <v>225</v>
      </c>
      <c r="L7" s="27">
        <v>1</v>
      </c>
      <c r="M7" s="18"/>
      <c r="N7" s="19" t="s">
        <v>475</v>
      </c>
      <c r="O7" s="18"/>
      <c r="P7" s="18"/>
      <c r="Q7" s="18"/>
    </row>
    <row r="8" spans="1:17" x14ac:dyDescent="0.2">
      <c r="A8" s="18">
        <v>11</v>
      </c>
      <c r="B8" s="18" t="s">
        <v>202</v>
      </c>
      <c r="C8" s="18">
        <v>260</v>
      </c>
      <c r="D8" s="18" t="s">
        <v>8</v>
      </c>
      <c r="E8" s="18">
        <v>560</v>
      </c>
      <c r="F8" s="18" t="s">
        <v>197</v>
      </c>
      <c r="G8" s="18"/>
      <c r="H8" s="18"/>
      <c r="I8" s="34" t="s">
        <v>72</v>
      </c>
      <c r="J8" s="25" t="s">
        <v>199</v>
      </c>
      <c r="K8" s="26">
        <v>215</v>
      </c>
      <c r="L8" s="27">
        <v>1</v>
      </c>
      <c r="M8" s="18"/>
      <c r="N8" s="18" t="s">
        <v>72</v>
      </c>
      <c r="O8" s="18" t="s">
        <v>199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350</v>
      </c>
      <c r="J9" s="25" t="s">
        <v>204</v>
      </c>
      <c r="K9" s="26">
        <v>215</v>
      </c>
      <c r="L9" s="27">
        <v>1</v>
      </c>
      <c r="M9" s="18"/>
      <c r="N9" s="18" t="s">
        <v>48</v>
      </c>
      <c r="O9" s="18" t="s">
        <v>39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9</v>
      </c>
      <c r="J10" s="25" t="s">
        <v>10</v>
      </c>
      <c r="K10" s="26">
        <v>195</v>
      </c>
      <c r="L10" s="27">
        <v>3</v>
      </c>
      <c r="M10" s="18"/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15</v>
      </c>
      <c r="J11" s="25" t="s">
        <v>10</v>
      </c>
      <c r="K11" s="26">
        <v>170</v>
      </c>
      <c r="L11" s="35">
        <v>1</v>
      </c>
      <c r="M11" s="18"/>
      <c r="N11" s="19" t="s">
        <v>18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94</v>
      </c>
      <c r="J12" s="25" t="s">
        <v>199</v>
      </c>
      <c r="K12" s="26">
        <v>165</v>
      </c>
      <c r="L12" s="27">
        <v>1</v>
      </c>
      <c r="M12" s="18"/>
      <c r="N12" s="18" t="s">
        <v>175</v>
      </c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33</v>
      </c>
      <c r="J13" s="25" t="s">
        <v>197</v>
      </c>
      <c r="K13" s="26">
        <v>150</v>
      </c>
      <c r="L13" s="35">
        <v>0</v>
      </c>
      <c r="M13" s="18"/>
      <c r="N13" s="18"/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50</v>
      </c>
      <c r="J14" s="25" t="s">
        <v>202</v>
      </c>
      <c r="K14" s="26">
        <v>135</v>
      </c>
      <c r="L14" s="35">
        <v>3</v>
      </c>
      <c r="M14" s="18"/>
      <c r="N14" s="19" t="s">
        <v>160</v>
      </c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45</v>
      </c>
      <c r="J15" s="25" t="s">
        <v>38</v>
      </c>
      <c r="K15" s="26">
        <v>125</v>
      </c>
      <c r="L15" s="27">
        <v>0</v>
      </c>
      <c r="M15" s="18"/>
      <c r="N15" s="31" t="s">
        <v>45</v>
      </c>
      <c r="O15" s="31" t="s">
        <v>38</v>
      </c>
      <c r="P15" s="31" t="s">
        <v>477</v>
      </c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168</v>
      </c>
      <c r="J16" s="25" t="s">
        <v>135</v>
      </c>
      <c r="K16" s="26">
        <v>125</v>
      </c>
      <c r="L16" s="35">
        <v>4</v>
      </c>
      <c r="M16" s="18"/>
      <c r="N16" s="31" t="s">
        <v>80</v>
      </c>
      <c r="O16" s="31" t="s">
        <v>195</v>
      </c>
      <c r="P16" s="31" t="s">
        <v>478</v>
      </c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48</v>
      </c>
      <c r="J17" s="25" t="s">
        <v>39</v>
      </c>
      <c r="K17" s="26">
        <v>125</v>
      </c>
      <c r="L17" s="35">
        <v>3</v>
      </c>
      <c r="M17" s="18"/>
      <c r="N17" s="18" t="s">
        <v>343</v>
      </c>
      <c r="O17" s="18" t="s">
        <v>196</v>
      </c>
      <c r="P17" s="18" t="s">
        <v>479</v>
      </c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482</v>
      </c>
      <c r="J18" s="25" t="s">
        <v>196</v>
      </c>
      <c r="K18" s="26">
        <v>110</v>
      </c>
      <c r="L18" s="27">
        <v>2</v>
      </c>
      <c r="M18" s="18"/>
      <c r="N18" s="18" t="s">
        <v>41</v>
      </c>
      <c r="O18" s="18" t="s">
        <v>131</v>
      </c>
      <c r="P18" s="18" t="s">
        <v>20</v>
      </c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22</v>
      </c>
      <c r="J19" s="25" t="s">
        <v>131</v>
      </c>
      <c r="K19" s="26">
        <v>100</v>
      </c>
      <c r="L19" s="35">
        <v>0</v>
      </c>
      <c r="M19" s="18"/>
      <c r="N19" s="18" t="s">
        <v>41</v>
      </c>
      <c r="O19" s="18" t="s">
        <v>131</v>
      </c>
      <c r="P19" s="18" t="s">
        <v>442</v>
      </c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31</v>
      </c>
      <c r="J20" s="25" t="s">
        <v>10</v>
      </c>
      <c r="K20" s="26">
        <v>95</v>
      </c>
      <c r="L20" s="27">
        <v>0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51</v>
      </c>
      <c r="J21" s="25" t="s">
        <v>202</v>
      </c>
      <c r="K21" s="26">
        <v>85</v>
      </c>
      <c r="L21" s="35">
        <v>1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448</v>
      </c>
      <c r="J22" s="25" t="s">
        <v>197</v>
      </c>
      <c r="K22" s="26">
        <v>80</v>
      </c>
      <c r="L22" s="27">
        <v>1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44</v>
      </c>
      <c r="J23" s="25" t="s">
        <v>38</v>
      </c>
      <c r="K23" s="26">
        <v>70</v>
      </c>
      <c r="L23" s="27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374</v>
      </c>
      <c r="J24" s="25" t="s">
        <v>204</v>
      </c>
      <c r="K24" s="26">
        <v>70</v>
      </c>
      <c r="L24" s="35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481</v>
      </c>
      <c r="J25" s="25" t="s">
        <v>195</v>
      </c>
      <c r="K25" s="26">
        <v>70</v>
      </c>
      <c r="L25" s="27">
        <v>0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47</v>
      </c>
      <c r="J26" s="25" t="s">
        <v>39</v>
      </c>
      <c r="K26" s="26">
        <v>70</v>
      </c>
      <c r="L26" s="35">
        <v>1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85</v>
      </c>
      <c r="J27" s="25" t="s">
        <v>131</v>
      </c>
      <c r="K27" s="26">
        <v>70</v>
      </c>
      <c r="L27" s="27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480</v>
      </c>
      <c r="J28" s="25" t="s">
        <v>198</v>
      </c>
      <c r="K28" s="26">
        <v>60</v>
      </c>
      <c r="L28" s="35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54</v>
      </c>
      <c r="J29" s="25" t="s">
        <v>195</v>
      </c>
      <c r="K29" s="26">
        <v>60</v>
      </c>
      <c r="L29" s="27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167</v>
      </c>
      <c r="J30" s="25" t="s">
        <v>135</v>
      </c>
      <c r="K30" s="26">
        <v>60</v>
      </c>
      <c r="L30" s="35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91</v>
      </c>
      <c r="J31" s="25" t="s">
        <v>38</v>
      </c>
      <c r="K31" s="26">
        <v>55</v>
      </c>
      <c r="L31" s="27">
        <v>1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26</v>
      </c>
      <c r="J32" s="25" t="s">
        <v>197</v>
      </c>
      <c r="K32" s="26">
        <v>55</v>
      </c>
      <c r="L32" s="27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37</v>
      </c>
      <c r="J33" s="25" t="s">
        <v>10</v>
      </c>
      <c r="K33" s="26">
        <v>45</v>
      </c>
      <c r="L33" s="27">
        <v>1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300</v>
      </c>
      <c r="J34" s="25" t="s">
        <v>199</v>
      </c>
      <c r="K34" s="26">
        <v>45</v>
      </c>
      <c r="L34" s="27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49</v>
      </c>
      <c r="J35" s="25" t="s">
        <v>39</v>
      </c>
      <c r="K35" s="26">
        <v>45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405</v>
      </c>
      <c r="J36" s="25" t="s">
        <v>131</v>
      </c>
      <c r="K36" s="26">
        <v>45</v>
      </c>
      <c r="L36" s="27">
        <v>0</v>
      </c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346</v>
      </c>
      <c r="J37" s="25" t="s">
        <v>195</v>
      </c>
      <c r="K37" s="26">
        <v>40</v>
      </c>
      <c r="L37" s="35">
        <v>0</v>
      </c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345</v>
      </c>
      <c r="J38" s="25" t="s">
        <v>198</v>
      </c>
      <c r="K38" s="38">
        <v>35</v>
      </c>
      <c r="L38" s="39">
        <v>1</v>
      </c>
      <c r="M38" s="18"/>
      <c r="N38" s="18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351</v>
      </c>
      <c r="J39" s="25" t="s">
        <v>204</v>
      </c>
      <c r="K39" s="38">
        <v>30</v>
      </c>
      <c r="L39" s="39">
        <v>0</v>
      </c>
      <c r="M39" s="18"/>
      <c r="N39" s="18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75</v>
      </c>
      <c r="J40" s="37" t="s">
        <v>198</v>
      </c>
      <c r="K40" s="38">
        <v>30</v>
      </c>
      <c r="L40" s="40">
        <v>3</v>
      </c>
      <c r="M40" s="18"/>
      <c r="N40" s="18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376</v>
      </c>
      <c r="J41" s="37" t="s">
        <v>135</v>
      </c>
      <c r="K41" s="38">
        <v>25</v>
      </c>
      <c r="L41" s="40">
        <v>0</v>
      </c>
      <c r="M41" s="18"/>
      <c r="N41" s="18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55</v>
      </c>
      <c r="J42" s="37" t="s">
        <v>196</v>
      </c>
      <c r="K42" s="38">
        <v>25</v>
      </c>
      <c r="L42" s="39">
        <v>0</v>
      </c>
      <c r="M42" s="18"/>
      <c r="N42" s="18"/>
      <c r="O42" s="18"/>
      <c r="P42" s="18"/>
      <c r="Q42" s="18"/>
    </row>
    <row r="43" spans="1:17" x14ac:dyDescent="0.2">
      <c r="I43" s="36" t="s">
        <v>90</v>
      </c>
      <c r="J43" s="37" t="s">
        <v>38</v>
      </c>
      <c r="K43" s="38">
        <v>15</v>
      </c>
      <c r="L43" s="40">
        <v>0</v>
      </c>
    </row>
    <row r="44" spans="1:17" x14ac:dyDescent="0.2">
      <c r="I44" s="36" t="s">
        <v>169</v>
      </c>
      <c r="J44" s="37" t="s">
        <v>135</v>
      </c>
      <c r="K44" s="38">
        <v>15</v>
      </c>
      <c r="L44" s="39">
        <v>0</v>
      </c>
    </row>
    <row r="45" spans="1:17" x14ac:dyDescent="0.2">
      <c r="I45" s="36" t="s">
        <v>52</v>
      </c>
      <c r="J45" s="37" t="s">
        <v>202</v>
      </c>
      <c r="K45" s="42">
        <v>15</v>
      </c>
      <c r="L45" s="39">
        <v>0</v>
      </c>
    </row>
    <row r="46" spans="1:17" x14ac:dyDescent="0.2">
      <c r="I46" s="36" t="s">
        <v>373</v>
      </c>
      <c r="J46" s="37" t="s">
        <v>204</v>
      </c>
      <c r="K46" s="42">
        <v>10</v>
      </c>
      <c r="L46" s="39">
        <v>1</v>
      </c>
    </row>
    <row r="47" spans="1:17" x14ac:dyDescent="0.2">
      <c r="I47" s="36" t="s">
        <v>287</v>
      </c>
      <c r="J47" s="37" t="s">
        <v>202</v>
      </c>
      <c r="K47" s="42">
        <v>-5</v>
      </c>
      <c r="L47" s="39">
        <v>3</v>
      </c>
    </row>
  </sheetData>
  <autoFilter ref="I2:L2" xr:uid="{B2C1EA0B-BAB2-2F40-BF39-CFD2F6F18347}">
    <sortState xmlns:xlrd2="http://schemas.microsoft.com/office/spreadsheetml/2017/richdata2" ref="I3:L47">
      <sortCondition descending="1" ref="K2:K47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221C-968C-414F-89A0-E1C063C0B343}">
  <sheetPr>
    <tabColor rgb="FFFFC000"/>
  </sheetPr>
  <dimension ref="A1:P42"/>
  <sheetViews>
    <sheetView topLeftCell="I1" workbookViewId="0">
      <selection activeCell="M27" sqref="M27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31" bestFit="1" customWidth="1"/>
    <col min="14" max="14" width="21.5" style="31" bestFit="1" customWidth="1"/>
    <col min="15" max="15" width="29.33203125" style="31" customWidth="1"/>
    <col min="16" max="16384" width="10.83203125" style="7"/>
  </cols>
  <sheetData>
    <row r="1" spans="1:16" x14ac:dyDescent="0.2">
      <c r="A1" s="87" t="s">
        <v>488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AVERAGE(C3,C4,C5,C6,E3,E4,E5,E6)</f>
        <v>235.625</v>
      </c>
      <c r="O2" s="18"/>
      <c r="P2" s="18"/>
    </row>
    <row r="3" spans="1:16" x14ac:dyDescent="0.2">
      <c r="A3" s="18">
        <v>1</v>
      </c>
      <c r="B3" s="18" t="s">
        <v>231</v>
      </c>
      <c r="C3" s="18">
        <v>60</v>
      </c>
      <c r="D3" s="18" t="s">
        <v>8</v>
      </c>
      <c r="E3" s="18">
        <v>315</v>
      </c>
      <c r="F3" s="18" t="s">
        <v>230</v>
      </c>
      <c r="G3" s="18"/>
      <c r="H3" s="24" t="s">
        <v>163</v>
      </c>
      <c r="I3" s="25" t="s">
        <v>225</v>
      </c>
      <c r="J3" s="26">
        <v>275</v>
      </c>
      <c r="K3" s="27">
        <v>0</v>
      </c>
      <c r="L3" s="18"/>
      <c r="M3" s="31" t="s">
        <v>379</v>
      </c>
      <c r="N3" s="57">
        <f>AVERAGE(J3:J29)</f>
        <v>66.481481481481481</v>
      </c>
      <c r="O3" s="18"/>
      <c r="P3" s="18"/>
    </row>
    <row r="4" spans="1:16" x14ac:dyDescent="0.2">
      <c r="A4" s="18">
        <v>2</v>
      </c>
      <c r="B4" s="18" t="s">
        <v>225</v>
      </c>
      <c r="C4" s="18">
        <v>420</v>
      </c>
      <c r="D4" s="18" t="s">
        <v>8</v>
      </c>
      <c r="E4" s="18">
        <v>135</v>
      </c>
      <c r="F4" s="18" t="s">
        <v>228</v>
      </c>
      <c r="G4" s="18"/>
      <c r="H4" s="24" t="s">
        <v>66</v>
      </c>
      <c r="I4" s="25" t="s">
        <v>60</v>
      </c>
      <c r="J4" s="26">
        <v>190</v>
      </c>
      <c r="K4" s="27">
        <v>3</v>
      </c>
      <c r="L4" s="18"/>
      <c r="M4" s="18" t="s">
        <v>11</v>
      </c>
      <c r="N4" s="18" t="s">
        <v>486</v>
      </c>
      <c r="O4" s="18"/>
      <c r="P4" s="18"/>
    </row>
    <row r="5" spans="1:16" x14ac:dyDescent="0.2">
      <c r="A5" s="18">
        <v>3</v>
      </c>
      <c r="B5" s="18" t="s">
        <v>232</v>
      </c>
      <c r="C5" s="18">
        <v>145</v>
      </c>
      <c r="D5" s="18" t="s">
        <v>8</v>
      </c>
      <c r="E5" s="18">
        <v>390</v>
      </c>
      <c r="F5" s="18" t="s">
        <v>60</v>
      </c>
      <c r="G5" s="18"/>
      <c r="H5" s="24" t="s">
        <v>97</v>
      </c>
      <c r="I5" s="25" t="s">
        <v>60</v>
      </c>
      <c r="J5" s="26">
        <v>155</v>
      </c>
      <c r="K5" s="27">
        <v>2</v>
      </c>
      <c r="L5" s="18"/>
      <c r="M5" s="18" t="s">
        <v>13</v>
      </c>
      <c r="N5" s="18" t="s">
        <v>487</v>
      </c>
      <c r="O5" s="18"/>
      <c r="P5" s="18"/>
    </row>
    <row r="6" spans="1:16" x14ac:dyDescent="0.2">
      <c r="A6" s="18">
        <v>4</v>
      </c>
      <c r="B6" s="18" t="s">
        <v>226</v>
      </c>
      <c r="C6" s="18">
        <v>175</v>
      </c>
      <c r="D6" s="18" t="s">
        <v>8</v>
      </c>
      <c r="E6" s="18">
        <v>245</v>
      </c>
      <c r="F6" s="18" t="s">
        <v>223</v>
      </c>
      <c r="G6" s="18"/>
      <c r="H6" s="24" t="s">
        <v>469</v>
      </c>
      <c r="I6" s="25" t="s">
        <v>230</v>
      </c>
      <c r="J6" s="26">
        <v>120</v>
      </c>
      <c r="K6" s="27">
        <v>0</v>
      </c>
      <c r="L6" s="18"/>
      <c r="M6" s="19"/>
      <c r="N6" s="18"/>
      <c r="O6" s="18"/>
      <c r="P6" s="18"/>
    </row>
    <row r="7" spans="1:16" x14ac:dyDescent="0.2">
      <c r="A7" s="18"/>
      <c r="B7" s="18"/>
      <c r="C7" s="18"/>
      <c r="D7" s="18"/>
      <c r="E7" s="18"/>
      <c r="F7" s="18"/>
      <c r="G7" s="18"/>
      <c r="H7" s="24" t="s">
        <v>385</v>
      </c>
      <c r="I7" s="25" t="s">
        <v>223</v>
      </c>
      <c r="J7" s="26">
        <v>120</v>
      </c>
      <c r="K7" s="27">
        <v>2</v>
      </c>
      <c r="L7" s="18"/>
      <c r="M7" s="19" t="s">
        <v>489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64</v>
      </c>
      <c r="I8" s="25" t="s">
        <v>226</v>
      </c>
      <c r="J8" s="26">
        <v>105</v>
      </c>
      <c r="K8" s="27">
        <v>1</v>
      </c>
      <c r="L8" s="18"/>
      <c r="M8" s="18" t="s">
        <v>175</v>
      </c>
      <c r="N8" s="18"/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164</v>
      </c>
      <c r="I9" s="25" t="s">
        <v>228</v>
      </c>
      <c r="J9" s="26">
        <v>100</v>
      </c>
      <c r="K9" s="27">
        <v>0</v>
      </c>
      <c r="L9" s="18"/>
      <c r="M9" s="18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311</v>
      </c>
      <c r="I10" s="25" t="s">
        <v>230</v>
      </c>
      <c r="J10" s="26">
        <v>80</v>
      </c>
      <c r="K10" s="27">
        <v>2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423</v>
      </c>
      <c r="I11" s="25" t="s">
        <v>225</v>
      </c>
      <c r="J11" s="26">
        <v>70</v>
      </c>
      <c r="K11" s="27">
        <v>0</v>
      </c>
      <c r="L11" s="18"/>
      <c r="M11" s="31" t="s">
        <v>175</v>
      </c>
      <c r="N11" s="18"/>
      <c r="O11" s="18"/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358</v>
      </c>
      <c r="I12" s="25" t="s">
        <v>223</v>
      </c>
      <c r="J12" s="26">
        <v>70</v>
      </c>
      <c r="K12" s="27">
        <v>0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188</v>
      </c>
      <c r="I13" s="25" t="s">
        <v>225</v>
      </c>
      <c r="J13" s="26">
        <v>65</v>
      </c>
      <c r="K13" s="27">
        <v>0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71</v>
      </c>
      <c r="I14" s="25" t="s">
        <v>232</v>
      </c>
      <c r="J14" s="26">
        <v>65</v>
      </c>
      <c r="K14" s="27">
        <v>0</v>
      </c>
      <c r="L14" s="18"/>
      <c r="M14" s="31" t="s">
        <v>358</v>
      </c>
      <c r="N14" s="53" t="s">
        <v>223</v>
      </c>
      <c r="O14" s="18" t="s">
        <v>113</v>
      </c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69</v>
      </c>
      <c r="I15" s="25" t="s">
        <v>232</v>
      </c>
      <c r="J15" s="26">
        <v>60</v>
      </c>
      <c r="K15" s="27">
        <v>1</v>
      </c>
      <c r="L15" s="18"/>
      <c r="N15" s="18"/>
      <c r="O15" s="18"/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320</v>
      </c>
      <c r="I16" s="25" t="s">
        <v>230</v>
      </c>
      <c r="J16" s="26">
        <v>50</v>
      </c>
      <c r="K16" s="27">
        <v>0</v>
      </c>
      <c r="L16" s="18"/>
      <c r="M16" s="18"/>
      <c r="N16" s="18"/>
      <c r="O16" s="18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148</v>
      </c>
      <c r="I17" s="25" t="s">
        <v>226</v>
      </c>
      <c r="J17" s="26">
        <v>50</v>
      </c>
      <c r="K17" s="27">
        <v>1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65</v>
      </c>
      <c r="I18" s="25" t="s">
        <v>230</v>
      </c>
      <c r="J18" s="26">
        <v>45</v>
      </c>
      <c r="K18" s="27">
        <v>0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162</v>
      </c>
      <c r="I19" s="25" t="s">
        <v>228</v>
      </c>
      <c r="J19" s="26">
        <v>35</v>
      </c>
      <c r="K19" s="27">
        <v>0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365</v>
      </c>
      <c r="I20" s="25" t="s">
        <v>231</v>
      </c>
      <c r="J20" s="26">
        <v>30</v>
      </c>
      <c r="K20" s="27">
        <v>0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401</v>
      </c>
      <c r="I21" s="25" t="s">
        <v>223</v>
      </c>
      <c r="J21" s="26">
        <v>30</v>
      </c>
      <c r="K21" s="27">
        <v>1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367</v>
      </c>
      <c r="I22" s="25" t="s">
        <v>60</v>
      </c>
      <c r="J22" s="26">
        <v>25</v>
      </c>
      <c r="K22" s="27">
        <v>0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359</v>
      </c>
      <c r="I23" s="25" t="s">
        <v>223</v>
      </c>
      <c r="J23" s="26">
        <v>25</v>
      </c>
      <c r="K23" s="27">
        <v>1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386</v>
      </c>
      <c r="I24" s="25" t="s">
        <v>231</v>
      </c>
      <c r="J24" s="26">
        <v>10</v>
      </c>
      <c r="K24" s="27">
        <v>0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364</v>
      </c>
      <c r="I25" s="25" t="s">
        <v>231</v>
      </c>
      <c r="J25" s="26">
        <v>10</v>
      </c>
      <c r="K25" s="27">
        <v>0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485</v>
      </c>
      <c r="I26" s="25" t="s">
        <v>232</v>
      </c>
      <c r="J26" s="26">
        <v>5</v>
      </c>
      <c r="K26" s="27">
        <v>2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70</v>
      </c>
      <c r="I27" s="25" t="s">
        <v>232</v>
      </c>
      <c r="J27" s="26">
        <v>5</v>
      </c>
      <c r="K27" s="27">
        <v>2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366</v>
      </c>
      <c r="I28" s="25" t="s">
        <v>231</v>
      </c>
      <c r="J28" s="42">
        <v>0</v>
      </c>
      <c r="K28" s="43">
        <v>2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4" t="s">
        <v>327</v>
      </c>
      <c r="I29" s="24" t="s">
        <v>226</v>
      </c>
      <c r="J29" s="42">
        <v>0</v>
      </c>
      <c r="K29" s="43">
        <v>0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L36" s="18"/>
      <c r="M36" s="18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18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18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18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0951-8DEB-C54A-AA86-A4EA9ED9B77A}">
  <sheetPr>
    <tabColor rgb="FFFFC000"/>
  </sheetPr>
  <dimension ref="A1:Q56"/>
  <sheetViews>
    <sheetView topLeftCell="L1" workbookViewId="0">
      <selection activeCell="P17" sqref="P17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1.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7" t="s">
        <v>488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AVERAGE(C3,C4,C5,C6,C7,C8,C9,E3,E4,E5,E6,E7,E8,E9)</f>
        <v>379.64285714285717</v>
      </c>
      <c r="P2" s="18"/>
      <c r="Q2" s="18"/>
    </row>
    <row r="3" spans="1:17" x14ac:dyDescent="0.2">
      <c r="A3" s="18">
        <v>5</v>
      </c>
      <c r="B3" s="18" t="s">
        <v>200</v>
      </c>
      <c r="C3" s="18">
        <v>380</v>
      </c>
      <c r="D3" s="18" t="s">
        <v>8</v>
      </c>
      <c r="E3" s="18">
        <v>365</v>
      </c>
      <c r="F3" s="18" t="s">
        <v>39</v>
      </c>
      <c r="G3" s="18"/>
      <c r="H3" s="18"/>
      <c r="I3" s="34" t="s">
        <v>72</v>
      </c>
      <c r="J3" s="25" t="s">
        <v>199</v>
      </c>
      <c r="K3" s="26">
        <v>240</v>
      </c>
      <c r="L3" s="27">
        <v>0</v>
      </c>
      <c r="M3" s="18"/>
      <c r="N3" s="31" t="s">
        <v>379</v>
      </c>
      <c r="O3" s="57">
        <f>AVERAGE(K3:K56)</f>
        <v>90.462962962962962</v>
      </c>
      <c r="P3" s="31"/>
      <c r="Q3" s="18"/>
    </row>
    <row r="4" spans="1:17" x14ac:dyDescent="0.2">
      <c r="A4" s="18">
        <v>6</v>
      </c>
      <c r="B4" s="18" t="s">
        <v>194</v>
      </c>
      <c r="C4" s="18">
        <v>365</v>
      </c>
      <c r="D4" s="18" t="s">
        <v>8</v>
      </c>
      <c r="E4" s="18">
        <v>480</v>
      </c>
      <c r="F4" s="18" t="s">
        <v>195</v>
      </c>
      <c r="G4" s="18"/>
      <c r="H4" s="18"/>
      <c r="I4" s="34" t="s">
        <v>80</v>
      </c>
      <c r="J4" s="25" t="s">
        <v>195</v>
      </c>
      <c r="K4" s="26">
        <v>210</v>
      </c>
      <c r="L4" s="35">
        <v>4</v>
      </c>
      <c r="M4" s="18"/>
      <c r="N4" s="18" t="s">
        <v>11</v>
      </c>
      <c r="O4" s="18" t="s">
        <v>492</v>
      </c>
      <c r="P4" s="18"/>
      <c r="Q4" s="18"/>
    </row>
    <row r="5" spans="1:17" x14ac:dyDescent="0.2">
      <c r="A5" s="18">
        <v>7</v>
      </c>
      <c r="B5" s="18" t="s">
        <v>132</v>
      </c>
      <c r="C5" s="18">
        <v>485</v>
      </c>
      <c r="D5" s="18" t="s">
        <v>8</v>
      </c>
      <c r="E5" s="18">
        <v>290</v>
      </c>
      <c r="F5" s="18" t="s">
        <v>10</v>
      </c>
      <c r="G5" s="18"/>
      <c r="H5" s="18"/>
      <c r="I5" s="34" t="s">
        <v>94</v>
      </c>
      <c r="J5" s="25" t="s">
        <v>199</v>
      </c>
      <c r="K5" s="26">
        <v>190</v>
      </c>
      <c r="L5" s="35">
        <v>1</v>
      </c>
      <c r="M5" s="18"/>
      <c r="N5" s="18" t="s">
        <v>13</v>
      </c>
      <c r="O5" s="18" t="s">
        <v>493</v>
      </c>
      <c r="P5" s="18"/>
      <c r="Q5" s="18"/>
    </row>
    <row r="6" spans="1:17" x14ac:dyDescent="0.2">
      <c r="A6" s="18">
        <v>8</v>
      </c>
      <c r="B6" s="18" t="s">
        <v>40</v>
      </c>
      <c r="C6" s="18">
        <v>320</v>
      </c>
      <c r="D6" s="18" t="s">
        <v>8</v>
      </c>
      <c r="E6" s="18">
        <v>330</v>
      </c>
      <c r="F6" s="18" t="s">
        <v>203</v>
      </c>
      <c r="G6" s="18"/>
      <c r="H6" s="18"/>
      <c r="I6" s="34" t="s">
        <v>74</v>
      </c>
      <c r="J6" s="25" t="s">
        <v>132</v>
      </c>
      <c r="K6" s="26">
        <v>175</v>
      </c>
      <c r="L6" s="27">
        <v>0</v>
      </c>
      <c r="M6" s="18"/>
      <c r="N6" s="18"/>
      <c r="O6" s="18"/>
      <c r="P6" s="18"/>
      <c r="Q6" s="18"/>
    </row>
    <row r="7" spans="1:17" x14ac:dyDescent="0.2">
      <c r="A7" s="18">
        <v>9</v>
      </c>
      <c r="B7" s="18" t="s">
        <v>197</v>
      </c>
      <c r="C7" s="18">
        <v>360</v>
      </c>
      <c r="D7" s="18" t="s">
        <v>8</v>
      </c>
      <c r="E7" s="18">
        <v>450</v>
      </c>
      <c r="F7" s="18" t="s">
        <v>12</v>
      </c>
      <c r="G7" s="18"/>
      <c r="H7" s="18"/>
      <c r="I7" s="34" t="s">
        <v>9</v>
      </c>
      <c r="J7" s="25" t="s">
        <v>10</v>
      </c>
      <c r="K7" s="26">
        <v>160</v>
      </c>
      <c r="L7" s="27">
        <v>3</v>
      </c>
      <c r="M7" s="18"/>
      <c r="N7" s="19" t="s">
        <v>489</v>
      </c>
      <c r="O7" s="18"/>
      <c r="P7" s="18"/>
      <c r="Q7" s="18"/>
    </row>
    <row r="8" spans="1:17" x14ac:dyDescent="0.2">
      <c r="A8" s="18">
        <v>10</v>
      </c>
      <c r="B8" s="18" t="s">
        <v>201</v>
      </c>
      <c r="C8" s="18">
        <v>265</v>
      </c>
      <c r="D8" s="18" t="s">
        <v>8</v>
      </c>
      <c r="E8" s="18">
        <v>505</v>
      </c>
      <c r="F8" s="18" t="s">
        <v>199</v>
      </c>
      <c r="G8" s="18"/>
      <c r="H8" s="18"/>
      <c r="I8" s="34" t="s">
        <v>185</v>
      </c>
      <c r="J8" s="25" t="s">
        <v>12</v>
      </c>
      <c r="K8" s="26">
        <v>160</v>
      </c>
      <c r="L8" s="27">
        <v>0</v>
      </c>
      <c r="M8" s="18"/>
      <c r="N8" s="18" t="s">
        <v>175</v>
      </c>
      <c r="O8" s="18"/>
      <c r="P8" s="18"/>
      <c r="Q8" s="18"/>
    </row>
    <row r="9" spans="1:17" x14ac:dyDescent="0.2">
      <c r="A9" s="18">
        <v>11</v>
      </c>
      <c r="B9" s="18" t="s">
        <v>202</v>
      </c>
      <c r="C9" s="18">
        <v>360</v>
      </c>
      <c r="D9" s="18" t="s">
        <v>8</v>
      </c>
      <c r="E9" s="18">
        <v>360</v>
      </c>
      <c r="F9" s="18" t="s">
        <v>38</v>
      </c>
      <c r="G9" s="18"/>
      <c r="H9" s="18"/>
      <c r="I9" s="34" t="s">
        <v>48</v>
      </c>
      <c r="J9" s="25" t="s">
        <v>39</v>
      </c>
      <c r="K9" s="26">
        <v>155</v>
      </c>
      <c r="L9" s="35">
        <v>1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33</v>
      </c>
      <c r="J10" s="25" t="s">
        <v>197</v>
      </c>
      <c r="K10" s="26">
        <v>155</v>
      </c>
      <c r="L10" s="35">
        <v>4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73</v>
      </c>
      <c r="J11" s="25" t="s">
        <v>132</v>
      </c>
      <c r="K11" s="26">
        <v>150</v>
      </c>
      <c r="L11" s="27">
        <v>1</v>
      </c>
      <c r="M11" s="18"/>
      <c r="N11" s="18" t="s">
        <v>175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32</v>
      </c>
      <c r="J12" s="25" t="s">
        <v>200</v>
      </c>
      <c r="K12" s="26">
        <v>145</v>
      </c>
      <c r="L12" s="27">
        <v>0</v>
      </c>
      <c r="M12" s="18"/>
      <c r="N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47</v>
      </c>
      <c r="J13" s="25" t="s">
        <v>39</v>
      </c>
      <c r="K13" s="26">
        <v>145</v>
      </c>
      <c r="L13" s="27">
        <v>0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248</v>
      </c>
      <c r="J14" s="25" t="s">
        <v>203</v>
      </c>
      <c r="K14" s="26">
        <v>145</v>
      </c>
      <c r="L14" s="27">
        <v>2</v>
      </c>
      <c r="M14" s="18"/>
      <c r="N14" s="31" t="s">
        <v>80</v>
      </c>
      <c r="O14" s="18" t="s">
        <v>195</v>
      </c>
      <c r="P14" s="18" t="s">
        <v>62</v>
      </c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45</v>
      </c>
      <c r="J15" s="25" t="s">
        <v>38</v>
      </c>
      <c r="K15" s="26">
        <v>145</v>
      </c>
      <c r="L15" s="35">
        <v>1</v>
      </c>
      <c r="M15" s="18"/>
      <c r="N15" s="18"/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51</v>
      </c>
      <c r="J16" s="25" t="s">
        <v>202</v>
      </c>
      <c r="K16" s="26">
        <v>140</v>
      </c>
      <c r="L16" s="35">
        <v>0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21</v>
      </c>
      <c r="J17" s="25" t="s">
        <v>194</v>
      </c>
      <c r="K17" s="26">
        <v>135</v>
      </c>
      <c r="L17" s="27">
        <v>1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19</v>
      </c>
      <c r="J18" s="25" t="s">
        <v>12</v>
      </c>
      <c r="K18" s="26">
        <v>130</v>
      </c>
      <c r="L18" s="27">
        <v>1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58</v>
      </c>
      <c r="J19" s="25" t="s">
        <v>40</v>
      </c>
      <c r="K19" s="26">
        <v>120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143</v>
      </c>
      <c r="J20" s="25" t="s">
        <v>200</v>
      </c>
      <c r="K20" s="26">
        <v>115</v>
      </c>
      <c r="L20" s="35">
        <v>2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82</v>
      </c>
      <c r="J21" s="25" t="s">
        <v>201</v>
      </c>
      <c r="K21" s="26">
        <v>110</v>
      </c>
      <c r="L21" s="35">
        <v>3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54</v>
      </c>
      <c r="J22" s="25" t="s">
        <v>195</v>
      </c>
      <c r="K22" s="26">
        <v>105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26</v>
      </c>
      <c r="J23" s="25" t="s">
        <v>197</v>
      </c>
      <c r="K23" s="26">
        <v>105</v>
      </c>
      <c r="L23" s="35">
        <v>1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50</v>
      </c>
      <c r="J24" s="25" t="s">
        <v>202</v>
      </c>
      <c r="K24" s="26">
        <v>95</v>
      </c>
      <c r="L24" s="35">
        <v>2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490</v>
      </c>
      <c r="J25" s="25" t="s">
        <v>194</v>
      </c>
      <c r="K25" s="26">
        <v>90</v>
      </c>
      <c r="L25" s="27">
        <v>1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91</v>
      </c>
      <c r="J26" s="25" t="s">
        <v>38</v>
      </c>
      <c r="K26" s="26">
        <v>90</v>
      </c>
      <c r="L26" s="35">
        <v>1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481</v>
      </c>
      <c r="J27" s="25" t="s">
        <v>195</v>
      </c>
      <c r="K27" s="26">
        <v>75</v>
      </c>
      <c r="L27" s="27">
        <v>1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30</v>
      </c>
      <c r="J28" s="25" t="s">
        <v>203</v>
      </c>
      <c r="K28" s="26">
        <v>75</v>
      </c>
      <c r="L28" s="27">
        <v>2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287</v>
      </c>
      <c r="J29" s="25" t="s">
        <v>202</v>
      </c>
      <c r="K29" s="26">
        <v>75</v>
      </c>
      <c r="L29" s="35">
        <v>2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44</v>
      </c>
      <c r="J30" s="25" t="s">
        <v>38</v>
      </c>
      <c r="K30" s="26">
        <v>75</v>
      </c>
      <c r="L30" s="35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59</v>
      </c>
      <c r="J31" s="25" t="s">
        <v>40</v>
      </c>
      <c r="K31" s="26">
        <v>70</v>
      </c>
      <c r="L31" s="35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29</v>
      </c>
      <c r="J32" s="25" t="s">
        <v>12</v>
      </c>
      <c r="K32" s="26">
        <v>70</v>
      </c>
      <c r="L32" s="27">
        <v>2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146</v>
      </c>
      <c r="J33" s="25" t="s">
        <v>132</v>
      </c>
      <c r="K33" s="26">
        <v>65</v>
      </c>
      <c r="L33" s="35">
        <v>1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49</v>
      </c>
      <c r="J34" s="25" t="s">
        <v>39</v>
      </c>
      <c r="K34" s="26">
        <v>55</v>
      </c>
      <c r="L34" s="27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123</v>
      </c>
      <c r="J35" s="25" t="s">
        <v>194</v>
      </c>
      <c r="K35" s="26">
        <v>55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81</v>
      </c>
      <c r="J36" s="25" t="s">
        <v>132</v>
      </c>
      <c r="K36" s="26">
        <v>55</v>
      </c>
      <c r="L36" s="35">
        <v>3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15</v>
      </c>
      <c r="J37" s="25" t="s">
        <v>10</v>
      </c>
      <c r="K37" s="26">
        <v>55</v>
      </c>
      <c r="L37" s="27">
        <v>2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53</v>
      </c>
      <c r="J38" s="37" t="s">
        <v>195</v>
      </c>
      <c r="K38" s="38">
        <v>50</v>
      </c>
      <c r="L38" s="39">
        <v>0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23</v>
      </c>
      <c r="J39" s="37" t="s">
        <v>12</v>
      </c>
      <c r="K39" s="38">
        <v>50</v>
      </c>
      <c r="L39" s="39">
        <v>2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183</v>
      </c>
      <c r="J40" s="37" t="s">
        <v>200</v>
      </c>
      <c r="K40" s="38">
        <v>45</v>
      </c>
      <c r="L40" s="39">
        <v>1</v>
      </c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83</v>
      </c>
      <c r="J41" s="37" t="s">
        <v>200</v>
      </c>
      <c r="K41" s="38">
        <v>45</v>
      </c>
      <c r="L41" s="39">
        <v>0</v>
      </c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28</v>
      </c>
      <c r="J42" s="37" t="s">
        <v>194</v>
      </c>
      <c r="K42" s="38">
        <v>45</v>
      </c>
      <c r="L42" s="39">
        <v>0</v>
      </c>
      <c r="M42" s="18"/>
      <c r="N42" s="29"/>
      <c r="O42" s="18"/>
      <c r="P42" s="18"/>
      <c r="Q42" s="18"/>
    </row>
    <row r="43" spans="1:17" x14ac:dyDescent="0.2">
      <c r="I43" s="36" t="s">
        <v>31</v>
      </c>
      <c r="J43" s="37" t="s">
        <v>10</v>
      </c>
      <c r="K43" s="38">
        <v>45</v>
      </c>
      <c r="L43" s="40">
        <v>0</v>
      </c>
    </row>
    <row r="44" spans="1:17" x14ac:dyDescent="0.2">
      <c r="I44" s="36" t="s">
        <v>313</v>
      </c>
      <c r="J44" s="37" t="s">
        <v>40</v>
      </c>
      <c r="K44" s="38">
        <v>45</v>
      </c>
      <c r="L44" s="40">
        <v>0</v>
      </c>
    </row>
    <row r="45" spans="1:17" x14ac:dyDescent="0.2">
      <c r="I45" s="36" t="s">
        <v>280</v>
      </c>
      <c r="J45" s="37" t="s">
        <v>40</v>
      </c>
      <c r="K45" s="42">
        <v>45</v>
      </c>
      <c r="L45" s="40">
        <v>1</v>
      </c>
    </row>
    <row r="46" spans="1:17" x14ac:dyDescent="0.2">
      <c r="I46" s="36" t="s">
        <v>89</v>
      </c>
      <c r="J46" s="37" t="s">
        <v>203</v>
      </c>
      <c r="K46" s="42">
        <v>45</v>
      </c>
      <c r="L46" s="39">
        <v>3</v>
      </c>
    </row>
    <row r="47" spans="1:17" x14ac:dyDescent="0.2">
      <c r="I47" s="36" t="s">
        <v>448</v>
      </c>
      <c r="J47" s="37" t="s">
        <v>197</v>
      </c>
      <c r="K47" s="42">
        <v>45</v>
      </c>
      <c r="L47" s="40">
        <v>1</v>
      </c>
    </row>
    <row r="48" spans="1:17" x14ac:dyDescent="0.2">
      <c r="I48" s="36" t="s">
        <v>275</v>
      </c>
      <c r="J48" s="37" t="s">
        <v>201</v>
      </c>
      <c r="K48" s="42">
        <v>45</v>
      </c>
      <c r="L48" s="40">
        <v>0</v>
      </c>
    </row>
    <row r="49" spans="9:12" x14ac:dyDescent="0.2">
      <c r="I49" s="36" t="s">
        <v>491</v>
      </c>
      <c r="J49" s="37" t="s">
        <v>199</v>
      </c>
      <c r="K49" s="42">
        <v>45</v>
      </c>
      <c r="L49" s="39">
        <v>0</v>
      </c>
    </row>
    <row r="50" spans="9:12" x14ac:dyDescent="0.2">
      <c r="I50" s="36" t="s">
        <v>375</v>
      </c>
      <c r="J50" s="37" t="s">
        <v>201</v>
      </c>
      <c r="K50" s="42">
        <v>40</v>
      </c>
      <c r="L50" s="40">
        <v>1</v>
      </c>
    </row>
    <row r="51" spans="9:12" x14ac:dyDescent="0.2">
      <c r="I51" s="36" t="s">
        <v>397</v>
      </c>
      <c r="J51" s="37" t="s">
        <v>201</v>
      </c>
      <c r="K51" s="42">
        <v>40</v>
      </c>
      <c r="L51" s="39">
        <v>2</v>
      </c>
    </row>
    <row r="52" spans="9:12" x14ac:dyDescent="0.2">
      <c r="I52" s="36" t="s">
        <v>36</v>
      </c>
      <c r="J52" s="37" t="s">
        <v>203</v>
      </c>
      <c r="K52" s="42">
        <v>35</v>
      </c>
      <c r="L52" s="39">
        <v>0</v>
      </c>
    </row>
    <row r="53" spans="9:12" x14ac:dyDescent="0.2">
      <c r="I53" s="36" t="s">
        <v>52</v>
      </c>
      <c r="J53" s="37" t="s">
        <v>202</v>
      </c>
      <c r="K53" s="42">
        <v>30</v>
      </c>
      <c r="L53" s="40">
        <v>1</v>
      </c>
    </row>
    <row r="54" spans="9:12" x14ac:dyDescent="0.2">
      <c r="I54" s="36" t="s">
        <v>90</v>
      </c>
      <c r="J54" s="37" t="s">
        <v>38</v>
      </c>
      <c r="K54" s="42">
        <v>30</v>
      </c>
      <c r="L54" s="40">
        <v>1</v>
      </c>
    </row>
    <row r="55" spans="9:12" x14ac:dyDescent="0.2">
      <c r="I55" s="36" t="s">
        <v>37</v>
      </c>
      <c r="J55" s="37" t="s">
        <v>10</v>
      </c>
      <c r="K55" s="42">
        <v>20</v>
      </c>
      <c r="L55" s="40">
        <v>0</v>
      </c>
    </row>
    <row r="56" spans="9:12" x14ac:dyDescent="0.2">
      <c r="I56" s="36" t="s">
        <v>384</v>
      </c>
      <c r="J56" s="37" t="s">
        <v>197</v>
      </c>
      <c r="K56" s="42">
        <v>5</v>
      </c>
      <c r="L56" s="40">
        <v>0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BFD0-313D-DE48-9533-15FDFF951F8C}">
  <sheetPr>
    <tabColor rgb="FFFFC000"/>
  </sheetPr>
  <dimension ref="A1:P42"/>
  <sheetViews>
    <sheetView topLeftCell="G1" workbookViewId="0">
      <selection activeCell="L20" sqref="L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494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AVERAGE(C3,C4,C5,C6,E3,E4,E5,E6)</f>
        <v>314.375</v>
      </c>
      <c r="O2" s="18"/>
      <c r="P2" s="18"/>
    </row>
    <row r="3" spans="1:16" x14ac:dyDescent="0.2">
      <c r="A3" s="18">
        <v>1</v>
      </c>
      <c r="B3" s="18" t="s">
        <v>231</v>
      </c>
      <c r="C3" s="18">
        <v>245</v>
      </c>
      <c r="D3" s="18" t="s">
        <v>8</v>
      </c>
      <c r="E3" s="18">
        <v>245</v>
      </c>
      <c r="F3" s="18" t="s">
        <v>223</v>
      </c>
      <c r="G3" s="18"/>
      <c r="H3" s="24" t="s">
        <v>97</v>
      </c>
      <c r="I3" s="25" t="s">
        <v>60</v>
      </c>
      <c r="J3" s="26">
        <v>300</v>
      </c>
      <c r="K3" s="27">
        <v>1</v>
      </c>
      <c r="L3" s="18"/>
      <c r="M3" s="31" t="s">
        <v>379</v>
      </c>
      <c r="N3" s="57">
        <f>AVERAGE(J3:J30)</f>
        <v>85.178571428571431</v>
      </c>
      <c r="O3" s="18"/>
      <c r="P3" s="18"/>
    </row>
    <row r="4" spans="1:16" x14ac:dyDescent="0.2">
      <c r="A4" s="18">
        <v>2</v>
      </c>
      <c r="B4" s="18" t="s">
        <v>60</v>
      </c>
      <c r="C4" s="18">
        <v>595</v>
      </c>
      <c r="D4" s="18" t="s">
        <v>8</v>
      </c>
      <c r="E4" s="18">
        <v>150</v>
      </c>
      <c r="F4" s="18" t="s">
        <v>226</v>
      </c>
      <c r="G4" s="18"/>
      <c r="H4" s="24" t="s">
        <v>163</v>
      </c>
      <c r="I4" s="25" t="s">
        <v>225</v>
      </c>
      <c r="J4" s="26">
        <v>240</v>
      </c>
      <c r="K4" s="27">
        <v>0</v>
      </c>
      <c r="L4" s="18"/>
      <c r="M4" s="18" t="s">
        <v>11</v>
      </c>
      <c r="N4" s="18" t="s">
        <v>497</v>
      </c>
      <c r="O4" s="18"/>
      <c r="P4" s="18"/>
    </row>
    <row r="5" spans="1:16" x14ac:dyDescent="0.2">
      <c r="A5" s="18">
        <v>3</v>
      </c>
      <c r="B5" s="18" t="s">
        <v>225</v>
      </c>
      <c r="C5" s="18">
        <v>420</v>
      </c>
      <c r="D5" s="18" t="s">
        <v>8</v>
      </c>
      <c r="E5" s="18">
        <v>255</v>
      </c>
      <c r="F5" s="18" t="s">
        <v>138</v>
      </c>
      <c r="G5" s="18"/>
      <c r="H5" s="24" t="s">
        <v>66</v>
      </c>
      <c r="I5" s="25" t="s">
        <v>60</v>
      </c>
      <c r="J5" s="26">
        <v>210</v>
      </c>
      <c r="K5" s="27">
        <v>2</v>
      </c>
      <c r="L5" s="18"/>
      <c r="M5" s="18" t="s">
        <v>13</v>
      </c>
      <c r="N5" s="18" t="s">
        <v>498</v>
      </c>
      <c r="O5" s="18"/>
      <c r="P5" s="18"/>
    </row>
    <row r="6" spans="1:16" x14ac:dyDescent="0.2">
      <c r="A6" s="18">
        <v>4</v>
      </c>
      <c r="B6" s="18" t="s">
        <v>229</v>
      </c>
      <c r="C6" s="18">
        <v>275</v>
      </c>
      <c r="D6" s="18" t="s">
        <v>8</v>
      </c>
      <c r="E6" s="18">
        <v>330</v>
      </c>
      <c r="F6" s="18" t="s">
        <v>224</v>
      </c>
      <c r="G6" s="18"/>
      <c r="H6" s="24" t="s">
        <v>247</v>
      </c>
      <c r="I6" s="25" t="s">
        <v>224</v>
      </c>
      <c r="J6" s="26">
        <v>200</v>
      </c>
      <c r="K6" s="27">
        <v>2</v>
      </c>
      <c r="L6" s="18"/>
      <c r="M6" s="19"/>
      <c r="N6" s="18"/>
      <c r="O6" s="18"/>
      <c r="P6" s="18"/>
    </row>
    <row r="7" spans="1:16" x14ac:dyDescent="0.2">
      <c r="A7" s="18"/>
      <c r="B7" s="18"/>
      <c r="C7" s="18"/>
      <c r="D7" s="18"/>
      <c r="E7" s="18"/>
      <c r="F7" s="18"/>
      <c r="G7" s="18"/>
      <c r="H7" s="24" t="s">
        <v>366</v>
      </c>
      <c r="I7" s="25" t="s">
        <v>231</v>
      </c>
      <c r="J7" s="26">
        <v>155</v>
      </c>
      <c r="K7" s="27">
        <v>0</v>
      </c>
      <c r="L7" s="18"/>
      <c r="M7" s="19" t="s">
        <v>495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401</v>
      </c>
      <c r="I8" s="25" t="s">
        <v>223</v>
      </c>
      <c r="J8" s="26">
        <v>130</v>
      </c>
      <c r="K8" s="27">
        <v>0</v>
      </c>
      <c r="L8" s="18"/>
      <c r="M8" s="18" t="s">
        <v>175</v>
      </c>
      <c r="N8" s="18"/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384</v>
      </c>
      <c r="I9" s="25" t="s">
        <v>229</v>
      </c>
      <c r="J9" s="26">
        <v>130</v>
      </c>
      <c r="K9" s="27">
        <v>1</v>
      </c>
      <c r="L9" s="18"/>
      <c r="M9" s="18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64</v>
      </c>
      <c r="I10" s="25" t="s">
        <v>226</v>
      </c>
      <c r="J10" s="26">
        <v>100</v>
      </c>
      <c r="K10" s="27">
        <v>1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170</v>
      </c>
      <c r="I11" s="25" t="s">
        <v>138</v>
      </c>
      <c r="J11" s="26">
        <v>90</v>
      </c>
      <c r="K11" s="27">
        <v>2</v>
      </c>
      <c r="L11" s="18"/>
      <c r="M11" s="31" t="s">
        <v>66</v>
      </c>
      <c r="N11" s="18" t="s">
        <v>60</v>
      </c>
      <c r="O11" s="18" t="s">
        <v>62</v>
      </c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308</v>
      </c>
      <c r="I12" s="25" t="s">
        <v>224</v>
      </c>
      <c r="J12" s="26">
        <v>90</v>
      </c>
      <c r="K12" s="27">
        <v>2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188</v>
      </c>
      <c r="I13" s="25" t="s">
        <v>225</v>
      </c>
      <c r="J13" s="26">
        <v>80</v>
      </c>
      <c r="K13" s="27">
        <v>0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385</v>
      </c>
      <c r="I14" s="25" t="s">
        <v>223</v>
      </c>
      <c r="J14" s="26">
        <v>70</v>
      </c>
      <c r="K14" s="27">
        <v>3</v>
      </c>
      <c r="L14" s="18"/>
      <c r="M14" s="31" t="s">
        <v>163</v>
      </c>
      <c r="N14" s="53" t="s">
        <v>225</v>
      </c>
      <c r="O14" s="18" t="s">
        <v>62</v>
      </c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182</v>
      </c>
      <c r="I15" s="25" t="s">
        <v>138</v>
      </c>
      <c r="J15" s="26">
        <v>70</v>
      </c>
      <c r="K15" s="27">
        <v>2</v>
      </c>
      <c r="L15" s="18"/>
      <c r="M15" s="31"/>
      <c r="N15" s="18"/>
      <c r="O15" s="18"/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423</v>
      </c>
      <c r="I16" s="25" t="s">
        <v>225</v>
      </c>
      <c r="J16" s="26">
        <v>60</v>
      </c>
      <c r="K16" s="27">
        <v>0</v>
      </c>
      <c r="L16" s="18"/>
      <c r="M16" s="18"/>
      <c r="N16" s="18"/>
      <c r="O16" s="18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322</v>
      </c>
      <c r="I17" s="25" t="s">
        <v>229</v>
      </c>
      <c r="J17" s="26">
        <v>60</v>
      </c>
      <c r="K17" s="27">
        <v>1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364</v>
      </c>
      <c r="I18" s="25" t="s">
        <v>231</v>
      </c>
      <c r="J18" s="26">
        <v>50</v>
      </c>
      <c r="K18" s="27">
        <v>0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367</v>
      </c>
      <c r="I19" s="25" t="s">
        <v>60</v>
      </c>
      <c r="J19" s="26">
        <v>45</v>
      </c>
      <c r="K19" s="27">
        <v>0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281</v>
      </c>
      <c r="I20" s="25" t="s">
        <v>138</v>
      </c>
      <c r="J20" s="26">
        <v>45</v>
      </c>
      <c r="K20" s="27">
        <v>0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359</v>
      </c>
      <c r="I21" s="25" t="s">
        <v>223</v>
      </c>
      <c r="J21" s="26">
        <v>35</v>
      </c>
      <c r="K21" s="27">
        <v>0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148</v>
      </c>
      <c r="I22" s="25" t="s">
        <v>226</v>
      </c>
      <c r="J22" s="26">
        <v>35</v>
      </c>
      <c r="K22" s="27">
        <v>1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323</v>
      </c>
      <c r="I23" s="25" t="s">
        <v>229</v>
      </c>
      <c r="J23" s="26">
        <v>35</v>
      </c>
      <c r="K23" s="27">
        <v>0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356</v>
      </c>
      <c r="I24" s="25" t="s">
        <v>224</v>
      </c>
      <c r="J24" s="26">
        <v>35</v>
      </c>
      <c r="K24" s="27">
        <v>0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365</v>
      </c>
      <c r="I25" s="25" t="s">
        <v>231</v>
      </c>
      <c r="J25" s="26">
        <v>30</v>
      </c>
      <c r="K25" s="27">
        <v>0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465</v>
      </c>
      <c r="I26" s="25" t="s">
        <v>138</v>
      </c>
      <c r="J26" s="26">
        <v>30</v>
      </c>
      <c r="K26" s="27">
        <v>1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325</v>
      </c>
      <c r="I27" s="25" t="s">
        <v>229</v>
      </c>
      <c r="J27" s="26">
        <v>30</v>
      </c>
      <c r="K27" s="27">
        <v>0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362</v>
      </c>
      <c r="I28" s="25" t="s">
        <v>226</v>
      </c>
      <c r="J28" s="42">
        <v>15</v>
      </c>
      <c r="K28" s="43">
        <v>0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4" t="s">
        <v>386</v>
      </c>
      <c r="I29" s="25" t="s">
        <v>231</v>
      </c>
      <c r="J29" s="42">
        <v>10</v>
      </c>
      <c r="K29" s="43">
        <v>0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24" t="s">
        <v>307</v>
      </c>
      <c r="I30" s="60" t="s">
        <v>224</v>
      </c>
      <c r="J30" s="42">
        <v>5</v>
      </c>
      <c r="K30" s="43">
        <v>5</v>
      </c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30">
      <sortCondition descending="1" ref="J2:J30"/>
    </sortState>
  </autoFilter>
  <mergeCells count="1">
    <mergeCell ref="A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F7B2-D97D-F744-9557-FD7C0F832D93}">
  <sheetPr>
    <tabColor rgb="FFFFC000"/>
  </sheetPr>
  <dimension ref="A1:Q56"/>
  <sheetViews>
    <sheetView topLeftCell="I1" workbookViewId="0">
      <selection activeCell="N29" sqref="N29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.16406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7" t="s">
        <v>190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AVERAGE(C3,C4,C5,C6,C7,C8,C9,E3,E4,E5,E6,E7,E8,E9)</f>
        <v>364.64285714285717</v>
      </c>
      <c r="P2" s="18"/>
      <c r="Q2" s="18"/>
    </row>
    <row r="3" spans="1:17" x14ac:dyDescent="0.2">
      <c r="A3" s="18">
        <v>5</v>
      </c>
      <c r="B3" s="18" t="s">
        <v>12</v>
      </c>
      <c r="C3" s="18">
        <v>400</v>
      </c>
      <c r="D3" s="18" t="s">
        <v>8</v>
      </c>
      <c r="E3" s="18">
        <v>270</v>
      </c>
      <c r="F3" s="18" t="s">
        <v>204</v>
      </c>
      <c r="G3" s="18"/>
      <c r="H3" s="18"/>
      <c r="I3" s="34" t="s">
        <v>80</v>
      </c>
      <c r="J3" s="25" t="s">
        <v>195</v>
      </c>
      <c r="K3" s="26">
        <v>240</v>
      </c>
      <c r="L3" s="27">
        <v>0</v>
      </c>
      <c r="M3" s="18"/>
      <c r="N3" s="7" t="s">
        <v>379</v>
      </c>
      <c r="O3" s="51">
        <f>AVERAGE(K3:K56)</f>
        <v>86.388888888888886</v>
      </c>
      <c r="Q3" s="18"/>
    </row>
    <row r="4" spans="1:17" x14ac:dyDescent="0.2">
      <c r="A4" s="18">
        <v>6</v>
      </c>
      <c r="B4" s="18" t="s">
        <v>200</v>
      </c>
      <c r="C4" s="18">
        <v>445</v>
      </c>
      <c r="D4" s="18" t="s">
        <v>8</v>
      </c>
      <c r="E4" s="18">
        <v>290</v>
      </c>
      <c r="F4" s="18" t="s">
        <v>203</v>
      </c>
      <c r="G4" s="18"/>
      <c r="H4" s="18"/>
      <c r="I4" s="34" t="s">
        <v>33</v>
      </c>
      <c r="J4" s="25" t="s">
        <v>197</v>
      </c>
      <c r="K4" s="26">
        <v>220</v>
      </c>
      <c r="L4" s="35">
        <v>0</v>
      </c>
      <c r="M4" s="18"/>
      <c r="N4" s="18" t="s">
        <v>11</v>
      </c>
      <c r="O4" s="18" t="s">
        <v>501</v>
      </c>
      <c r="P4" s="18"/>
      <c r="Q4" s="18"/>
    </row>
    <row r="5" spans="1:17" x14ac:dyDescent="0.2">
      <c r="A5" s="18">
        <v>7</v>
      </c>
      <c r="B5" s="18" t="s">
        <v>198</v>
      </c>
      <c r="C5" s="18">
        <v>450</v>
      </c>
      <c r="D5" s="18" t="s">
        <v>8</v>
      </c>
      <c r="E5" s="18">
        <v>370</v>
      </c>
      <c r="F5" s="18" t="s">
        <v>131</v>
      </c>
      <c r="G5" s="18"/>
      <c r="H5" s="18"/>
      <c r="I5" s="34" t="s">
        <v>35</v>
      </c>
      <c r="J5" s="25" t="s">
        <v>196</v>
      </c>
      <c r="K5" s="26">
        <v>210</v>
      </c>
      <c r="L5" s="27">
        <v>1</v>
      </c>
      <c r="M5" s="18"/>
      <c r="N5" s="18" t="s">
        <v>13</v>
      </c>
      <c r="O5" s="18" t="s">
        <v>502</v>
      </c>
      <c r="P5" s="18"/>
      <c r="Q5" s="18"/>
    </row>
    <row r="6" spans="1:17" x14ac:dyDescent="0.2">
      <c r="A6" s="18">
        <v>8</v>
      </c>
      <c r="B6" s="18" t="s">
        <v>40</v>
      </c>
      <c r="C6" s="18">
        <v>270</v>
      </c>
      <c r="D6" s="18" t="s">
        <v>8</v>
      </c>
      <c r="E6" s="18">
        <v>385</v>
      </c>
      <c r="F6" s="18" t="s">
        <v>196</v>
      </c>
      <c r="G6" s="18"/>
      <c r="H6" s="18"/>
      <c r="I6" s="34" t="s">
        <v>16</v>
      </c>
      <c r="J6" s="25" t="s">
        <v>198</v>
      </c>
      <c r="K6" s="26">
        <v>200</v>
      </c>
      <c r="L6" s="27">
        <v>1</v>
      </c>
      <c r="M6" s="18"/>
      <c r="N6" s="18"/>
      <c r="O6" s="18"/>
      <c r="P6" s="18"/>
      <c r="Q6" s="18"/>
    </row>
    <row r="7" spans="1:17" x14ac:dyDescent="0.2">
      <c r="A7" s="18">
        <v>9</v>
      </c>
      <c r="B7" s="18" t="s">
        <v>38</v>
      </c>
      <c r="C7" s="18">
        <v>235</v>
      </c>
      <c r="D7" s="18" t="s">
        <v>8</v>
      </c>
      <c r="E7" s="18">
        <v>550</v>
      </c>
      <c r="F7" s="18" t="s">
        <v>195</v>
      </c>
      <c r="G7" s="18"/>
      <c r="H7" s="18"/>
      <c r="I7" s="34" t="s">
        <v>32</v>
      </c>
      <c r="J7" s="25" t="s">
        <v>200</v>
      </c>
      <c r="K7" s="26">
        <v>185</v>
      </c>
      <c r="L7" s="27">
        <v>2</v>
      </c>
      <c r="M7" s="18"/>
      <c r="N7" s="19" t="s">
        <v>496</v>
      </c>
      <c r="O7" s="18"/>
      <c r="P7" s="18"/>
      <c r="Q7" s="18"/>
    </row>
    <row r="8" spans="1:17" x14ac:dyDescent="0.2">
      <c r="A8" s="18">
        <v>10</v>
      </c>
      <c r="B8" s="18" t="s">
        <v>197</v>
      </c>
      <c r="C8" s="18">
        <v>470</v>
      </c>
      <c r="D8" s="18" t="s">
        <v>8</v>
      </c>
      <c r="E8" s="18">
        <v>235</v>
      </c>
      <c r="F8" s="18" t="s">
        <v>135</v>
      </c>
      <c r="G8" s="18"/>
      <c r="H8" s="18"/>
      <c r="I8" s="34" t="s">
        <v>50</v>
      </c>
      <c r="J8" s="25" t="s">
        <v>202</v>
      </c>
      <c r="K8" s="26">
        <v>185</v>
      </c>
      <c r="L8" s="27">
        <v>2</v>
      </c>
      <c r="M8" s="18"/>
      <c r="N8" s="18" t="s">
        <v>30</v>
      </c>
      <c r="O8" s="18" t="s">
        <v>203</v>
      </c>
      <c r="P8" s="18"/>
      <c r="Q8" s="18"/>
    </row>
    <row r="9" spans="1:17" x14ac:dyDescent="0.2">
      <c r="A9" s="18">
        <v>11</v>
      </c>
      <c r="B9" s="18" t="s">
        <v>202</v>
      </c>
      <c r="C9" s="18">
        <v>435</v>
      </c>
      <c r="D9" s="18" t="s">
        <v>8</v>
      </c>
      <c r="E9" s="18">
        <v>300</v>
      </c>
      <c r="F9" s="18" t="s">
        <v>199</v>
      </c>
      <c r="G9" s="18"/>
      <c r="H9" s="18"/>
      <c r="I9" s="34" t="s">
        <v>185</v>
      </c>
      <c r="J9" s="25" t="s">
        <v>12</v>
      </c>
      <c r="K9" s="26">
        <v>175</v>
      </c>
      <c r="L9" s="27">
        <v>0</v>
      </c>
      <c r="M9" s="18"/>
      <c r="N9" s="18" t="s">
        <v>162</v>
      </c>
      <c r="O9" s="18" t="s">
        <v>197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41</v>
      </c>
      <c r="J10" s="25" t="s">
        <v>131</v>
      </c>
      <c r="K10" s="26">
        <v>150</v>
      </c>
      <c r="L10" s="35">
        <v>4</v>
      </c>
      <c r="M10" s="18"/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350</v>
      </c>
      <c r="J11" s="25" t="s">
        <v>204</v>
      </c>
      <c r="K11" s="26">
        <v>135</v>
      </c>
      <c r="L11" s="27">
        <v>0</v>
      </c>
      <c r="M11" s="18"/>
      <c r="N11" s="19" t="s">
        <v>18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168</v>
      </c>
      <c r="J12" s="25" t="s">
        <v>135</v>
      </c>
      <c r="K12" s="26">
        <v>135</v>
      </c>
      <c r="L12" s="35">
        <v>1</v>
      </c>
      <c r="M12" s="18"/>
      <c r="N12" s="18" t="s">
        <v>175</v>
      </c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54</v>
      </c>
      <c r="J13" s="25" t="s">
        <v>195</v>
      </c>
      <c r="K13" s="26">
        <v>130</v>
      </c>
      <c r="L13" s="27">
        <v>1</v>
      </c>
      <c r="M13" s="18"/>
      <c r="N13" s="18"/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94</v>
      </c>
      <c r="J14" s="25" t="s">
        <v>199</v>
      </c>
      <c r="K14" s="26">
        <v>130</v>
      </c>
      <c r="L14" s="35">
        <v>1</v>
      </c>
      <c r="M14" s="18"/>
      <c r="N14" s="19" t="s">
        <v>160</v>
      </c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287</v>
      </c>
      <c r="J15" s="25" t="s">
        <v>202</v>
      </c>
      <c r="K15" s="26">
        <v>120</v>
      </c>
      <c r="L15" s="35">
        <v>0</v>
      </c>
      <c r="M15" s="18"/>
      <c r="N15" s="18" t="s">
        <v>32</v>
      </c>
      <c r="O15" s="18" t="s">
        <v>200</v>
      </c>
      <c r="P15" s="18" t="s">
        <v>479</v>
      </c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72</v>
      </c>
      <c r="J16" s="25" t="s">
        <v>199</v>
      </c>
      <c r="K16" s="26">
        <v>120</v>
      </c>
      <c r="L16" s="27">
        <v>0</v>
      </c>
      <c r="M16" s="18"/>
      <c r="N16" s="18" t="s">
        <v>287</v>
      </c>
      <c r="O16" s="18" t="s">
        <v>202</v>
      </c>
      <c r="P16" s="18" t="s">
        <v>499</v>
      </c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343</v>
      </c>
      <c r="J17" s="25" t="s">
        <v>196</v>
      </c>
      <c r="K17" s="26">
        <v>110</v>
      </c>
      <c r="L17" s="27">
        <v>1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143</v>
      </c>
      <c r="J18" s="25" t="s">
        <v>200</v>
      </c>
      <c r="K18" s="26">
        <v>105</v>
      </c>
      <c r="L18" s="27">
        <v>3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58</v>
      </c>
      <c r="J19" s="25" t="s">
        <v>40</v>
      </c>
      <c r="K19" s="26">
        <v>105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75</v>
      </c>
      <c r="J20" s="25" t="s">
        <v>198</v>
      </c>
      <c r="K20" s="26">
        <v>100</v>
      </c>
      <c r="L20" s="35">
        <v>2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22</v>
      </c>
      <c r="J21" s="25" t="s">
        <v>131</v>
      </c>
      <c r="K21" s="26">
        <v>100</v>
      </c>
      <c r="L21" s="35">
        <v>1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481</v>
      </c>
      <c r="J22" s="25" t="s">
        <v>195</v>
      </c>
      <c r="K22" s="26">
        <v>100</v>
      </c>
      <c r="L22" s="27">
        <v>2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91</v>
      </c>
      <c r="J23" s="25" t="s">
        <v>38</v>
      </c>
      <c r="K23" s="26">
        <v>90</v>
      </c>
      <c r="L23" s="35">
        <v>1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162</v>
      </c>
      <c r="J24" s="25" t="s">
        <v>197</v>
      </c>
      <c r="K24" s="26">
        <v>90</v>
      </c>
      <c r="L24" s="35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23</v>
      </c>
      <c r="J25" s="25" t="s">
        <v>12</v>
      </c>
      <c r="K25" s="26">
        <v>85</v>
      </c>
      <c r="L25" s="35">
        <v>2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19</v>
      </c>
      <c r="J26" s="25" t="s">
        <v>12</v>
      </c>
      <c r="K26" s="26">
        <v>85</v>
      </c>
      <c r="L26" s="27">
        <v>2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248</v>
      </c>
      <c r="J27" s="25" t="s">
        <v>203</v>
      </c>
      <c r="K27" s="26">
        <v>85</v>
      </c>
      <c r="L27" s="35">
        <v>1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45</v>
      </c>
      <c r="J28" s="25" t="s">
        <v>38</v>
      </c>
      <c r="K28" s="26">
        <v>85</v>
      </c>
      <c r="L28" s="35">
        <v>2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30</v>
      </c>
      <c r="J29" s="25" t="s">
        <v>203</v>
      </c>
      <c r="K29" s="26">
        <v>80</v>
      </c>
      <c r="L29" s="27">
        <v>2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348</v>
      </c>
      <c r="J30" s="25" t="s">
        <v>200</v>
      </c>
      <c r="K30" s="26">
        <v>75</v>
      </c>
      <c r="L30" s="27">
        <v>3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26</v>
      </c>
      <c r="J31" s="25" t="s">
        <v>197</v>
      </c>
      <c r="K31" s="26">
        <v>75</v>
      </c>
      <c r="L31" s="35">
        <v>3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345</v>
      </c>
      <c r="J32" s="25" t="s">
        <v>198</v>
      </c>
      <c r="K32" s="26">
        <v>70</v>
      </c>
      <c r="L32" s="35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280</v>
      </c>
      <c r="J33" s="25" t="s">
        <v>40</v>
      </c>
      <c r="K33" s="26">
        <v>70</v>
      </c>
      <c r="L33" s="35">
        <v>0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51</v>
      </c>
      <c r="J34" s="25" t="s">
        <v>202</v>
      </c>
      <c r="K34" s="26">
        <v>70</v>
      </c>
      <c r="L34" s="27">
        <v>1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89</v>
      </c>
      <c r="J35" s="25" t="s">
        <v>203</v>
      </c>
      <c r="K35" s="26">
        <v>60</v>
      </c>
      <c r="L35" s="27">
        <v>1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411</v>
      </c>
      <c r="J36" s="25" t="s">
        <v>131</v>
      </c>
      <c r="K36" s="26">
        <v>60</v>
      </c>
      <c r="L36" s="35">
        <v>1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373</v>
      </c>
      <c r="J37" s="25" t="s">
        <v>204</v>
      </c>
      <c r="K37" s="26">
        <v>50</v>
      </c>
      <c r="L37" s="27">
        <v>0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374</v>
      </c>
      <c r="J38" s="37" t="s">
        <v>204</v>
      </c>
      <c r="K38" s="38">
        <v>50</v>
      </c>
      <c r="L38" s="40">
        <v>1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83</v>
      </c>
      <c r="J39" s="37" t="s">
        <v>200</v>
      </c>
      <c r="K39" s="38">
        <v>50</v>
      </c>
      <c r="L39" s="39">
        <v>0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44</v>
      </c>
      <c r="J40" s="37" t="s">
        <v>38</v>
      </c>
      <c r="K40" s="38">
        <v>50</v>
      </c>
      <c r="L40" s="40">
        <v>1</v>
      </c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448</v>
      </c>
      <c r="J41" s="37" t="s">
        <v>197</v>
      </c>
      <c r="K41" s="38">
        <v>45</v>
      </c>
      <c r="L41" s="39">
        <v>2</v>
      </c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500</v>
      </c>
      <c r="J42" s="37" t="s">
        <v>198</v>
      </c>
      <c r="K42" s="38">
        <v>40</v>
      </c>
      <c r="L42" s="39">
        <v>1</v>
      </c>
      <c r="M42" s="18"/>
      <c r="N42" s="29"/>
      <c r="O42" s="18"/>
      <c r="P42" s="18"/>
      <c r="Q42" s="18"/>
    </row>
    <row r="43" spans="1:17" x14ac:dyDescent="0.2">
      <c r="I43" s="36" t="s">
        <v>52</v>
      </c>
      <c r="J43" s="37" t="s">
        <v>202</v>
      </c>
      <c r="K43" s="38">
        <v>40</v>
      </c>
      <c r="L43" s="40">
        <v>0</v>
      </c>
    </row>
    <row r="44" spans="1:17" x14ac:dyDescent="0.2">
      <c r="I44" s="36" t="s">
        <v>36</v>
      </c>
      <c r="J44" s="37" t="s">
        <v>203</v>
      </c>
      <c r="K44" s="38">
        <v>35</v>
      </c>
      <c r="L44" s="39">
        <v>1</v>
      </c>
    </row>
    <row r="45" spans="1:17" x14ac:dyDescent="0.2">
      <c r="I45" s="36" t="s">
        <v>77</v>
      </c>
      <c r="J45" s="37" t="s">
        <v>40</v>
      </c>
      <c r="K45" s="42">
        <v>35</v>
      </c>
      <c r="L45" s="39">
        <v>0</v>
      </c>
    </row>
    <row r="46" spans="1:17" x14ac:dyDescent="0.2">
      <c r="I46" s="36" t="s">
        <v>55</v>
      </c>
      <c r="J46" s="37" t="s">
        <v>196</v>
      </c>
      <c r="K46" s="42">
        <v>35</v>
      </c>
      <c r="L46" s="39">
        <v>1</v>
      </c>
    </row>
    <row r="47" spans="1:17" x14ac:dyDescent="0.2">
      <c r="I47" s="36" t="s">
        <v>313</v>
      </c>
      <c r="J47" s="37" t="s">
        <v>40</v>
      </c>
      <c r="K47" s="42">
        <v>30</v>
      </c>
      <c r="L47" s="40">
        <v>0</v>
      </c>
    </row>
    <row r="48" spans="1:17" x14ac:dyDescent="0.2">
      <c r="I48" s="36" t="s">
        <v>346</v>
      </c>
      <c r="J48" s="37" t="s">
        <v>195</v>
      </c>
      <c r="K48" s="42">
        <v>30</v>
      </c>
      <c r="L48" s="39">
        <v>0</v>
      </c>
    </row>
    <row r="49" spans="9:12" x14ac:dyDescent="0.2">
      <c r="I49" s="36" t="s">
        <v>167</v>
      </c>
      <c r="J49" s="37" t="s">
        <v>135</v>
      </c>
      <c r="K49" s="42">
        <v>30</v>
      </c>
      <c r="L49" s="39">
        <v>0</v>
      </c>
    </row>
    <row r="50" spans="9:12" x14ac:dyDescent="0.2">
      <c r="I50" s="36" t="s">
        <v>29</v>
      </c>
      <c r="J50" s="37" t="s">
        <v>12</v>
      </c>
      <c r="K50" s="42">
        <v>25</v>
      </c>
      <c r="L50" s="39">
        <v>1</v>
      </c>
    </row>
    <row r="51" spans="9:12" x14ac:dyDescent="0.2">
      <c r="I51" s="36" t="s">
        <v>270</v>
      </c>
      <c r="J51" s="37" t="s">
        <v>131</v>
      </c>
      <c r="K51" s="42">
        <v>20</v>
      </c>
      <c r="L51" s="39">
        <v>0</v>
      </c>
    </row>
    <row r="52" spans="9:12" x14ac:dyDescent="0.2">
      <c r="I52" s="36" t="s">
        <v>169</v>
      </c>
      <c r="J52" s="37" t="s">
        <v>135</v>
      </c>
      <c r="K52" s="42">
        <v>20</v>
      </c>
      <c r="L52" s="39">
        <v>0</v>
      </c>
    </row>
    <row r="53" spans="9:12" x14ac:dyDescent="0.2">
      <c r="I53" s="36" t="s">
        <v>376</v>
      </c>
      <c r="J53" s="37" t="s">
        <v>135</v>
      </c>
      <c r="K53" s="42">
        <v>20</v>
      </c>
      <c r="L53" s="40">
        <v>0</v>
      </c>
    </row>
    <row r="54" spans="9:12" x14ac:dyDescent="0.2">
      <c r="I54" s="36" t="s">
        <v>300</v>
      </c>
      <c r="J54" s="37" t="s">
        <v>199</v>
      </c>
      <c r="K54" s="42">
        <v>20</v>
      </c>
      <c r="L54" s="39">
        <v>0</v>
      </c>
    </row>
    <row r="55" spans="9:12" x14ac:dyDescent="0.2">
      <c r="I55" s="36" t="s">
        <v>351</v>
      </c>
      <c r="J55" s="37" t="s">
        <v>204</v>
      </c>
      <c r="K55" s="42">
        <v>15</v>
      </c>
      <c r="L55" s="39">
        <v>1</v>
      </c>
    </row>
    <row r="56" spans="9:12" x14ac:dyDescent="0.2">
      <c r="I56" s="36" t="s">
        <v>90</v>
      </c>
      <c r="J56" s="37" t="s">
        <v>38</v>
      </c>
      <c r="K56" s="42">
        <v>-10</v>
      </c>
      <c r="L56" s="40">
        <v>1</v>
      </c>
    </row>
  </sheetData>
  <autoFilter ref="I2:L2" xr:uid="{B2C1EA0B-BAB2-2F40-BF39-CFD2F6F18347}">
    <sortState xmlns:xlrd2="http://schemas.microsoft.com/office/spreadsheetml/2017/richdata2" ref="I3:L56">
      <sortCondition descending="1" ref="K2:K56"/>
    </sortState>
  </autoFilter>
  <mergeCells count="1">
    <mergeCell ref="A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CAF4-97B4-6646-84F9-3202E25C5763}">
  <sheetPr>
    <tabColor rgb="FFFFC000"/>
  </sheetPr>
  <dimension ref="A1:P42"/>
  <sheetViews>
    <sheetView topLeftCell="M1" workbookViewId="0">
      <selection activeCell="M18" sqref="M18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503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AVERAGE(C3,C4,C5,C6,C7,E3,E4,E5,E6,C7)</f>
        <v>336.5</v>
      </c>
      <c r="O2" s="18"/>
      <c r="P2" s="18"/>
    </row>
    <row r="3" spans="1:16" x14ac:dyDescent="0.2">
      <c r="A3" s="18">
        <v>1</v>
      </c>
      <c r="B3" s="18" t="s">
        <v>227</v>
      </c>
      <c r="C3" s="18">
        <v>275</v>
      </c>
      <c r="D3" s="18" t="s">
        <v>8</v>
      </c>
      <c r="E3" s="18">
        <v>430</v>
      </c>
      <c r="F3" s="18" t="s">
        <v>60</v>
      </c>
      <c r="G3" s="18"/>
      <c r="H3" s="24" t="s">
        <v>173</v>
      </c>
      <c r="I3" s="25" t="s">
        <v>137</v>
      </c>
      <c r="J3" s="26">
        <v>260</v>
      </c>
      <c r="K3" s="27">
        <v>1</v>
      </c>
      <c r="L3" s="18"/>
      <c r="M3" s="31" t="s">
        <v>379</v>
      </c>
      <c r="N3" s="57">
        <f>AVERAGE(J3:J36)</f>
        <v>95.441176470588232</v>
      </c>
      <c r="O3" s="18"/>
      <c r="P3" s="18"/>
    </row>
    <row r="4" spans="1:16" x14ac:dyDescent="0.2">
      <c r="A4" s="18">
        <v>2</v>
      </c>
      <c r="B4" s="18" t="s">
        <v>225</v>
      </c>
      <c r="C4" s="18">
        <v>370</v>
      </c>
      <c r="D4" s="18" t="s">
        <v>8</v>
      </c>
      <c r="E4" s="18">
        <v>425</v>
      </c>
      <c r="F4" s="18" t="s">
        <v>224</v>
      </c>
      <c r="G4" s="18"/>
      <c r="H4" s="24" t="s">
        <v>163</v>
      </c>
      <c r="I4" s="25" t="s">
        <v>225</v>
      </c>
      <c r="J4" s="26">
        <v>235</v>
      </c>
      <c r="K4" s="27">
        <v>0</v>
      </c>
      <c r="L4" s="18"/>
      <c r="M4" s="18" t="s">
        <v>11</v>
      </c>
      <c r="N4" s="18" t="s">
        <v>508</v>
      </c>
      <c r="O4" s="18"/>
      <c r="P4" s="18"/>
    </row>
    <row r="5" spans="1:16" x14ac:dyDescent="0.2">
      <c r="A5" s="18">
        <v>3</v>
      </c>
      <c r="B5" s="18" t="s">
        <v>136</v>
      </c>
      <c r="C5" s="18">
        <v>580</v>
      </c>
      <c r="D5" s="18" t="s">
        <v>8</v>
      </c>
      <c r="E5" s="18">
        <v>150</v>
      </c>
      <c r="F5" s="18" t="s">
        <v>228</v>
      </c>
      <c r="G5" s="18"/>
      <c r="H5" s="24" t="s">
        <v>87</v>
      </c>
      <c r="I5" s="25" t="s">
        <v>136</v>
      </c>
      <c r="J5" s="26">
        <v>230</v>
      </c>
      <c r="K5" s="27">
        <v>1</v>
      </c>
      <c r="L5" s="18"/>
      <c r="M5" s="18" t="s">
        <v>13</v>
      </c>
      <c r="N5" s="18" t="s">
        <v>509</v>
      </c>
      <c r="O5" s="18"/>
      <c r="P5" s="18"/>
    </row>
    <row r="6" spans="1:16" x14ac:dyDescent="0.2">
      <c r="A6" s="18">
        <v>4</v>
      </c>
      <c r="B6" s="18" t="s">
        <v>231</v>
      </c>
      <c r="C6" s="18">
        <v>190</v>
      </c>
      <c r="D6" s="18" t="s">
        <v>8</v>
      </c>
      <c r="E6" s="18">
        <v>435</v>
      </c>
      <c r="F6" s="18" t="s">
        <v>137</v>
      </c>
      <c r="G6" s="18"/>
      <c r="H6" s="24" t="s">
        <v>97</v>
      </c>
      <c r="I6" s="25" t="s">
        <v>60</v>
      </c>
      <c r="J6" s="26">
        <v>210</v>
      </c>
      <c r="K6" s="27">
        <v>2</v>
      </c>
      <c r="L6" s="18"/>
      <c r="M6" s="19"/>
      <c r="N6" s="18"/>
      <c r="O6" s="18"/>
      <c r="P6" s="18"/>
    </row>
    <row r="7" spans="1:16" x14ac:dyDescent="0.2">
      <c r="A7" s="18">
        <v>5</v>
      </c>
      <c r="B7" s="18" t="s">
        <v>232</v>
      </c>
      <c r="C7" s="18">
        <v>255</v>
      </c>
      <c r="D7" s="18" t="s">
        <v>8</v>
      </c>
      <c r="E7" s="18">
        <v>405</v>
      </c>
      <c r="F7" s="18" t="s">
        <v>230</v>
      </c>
      <c r="G7" s="18"/>
      <c r="H7" s="24" t="s">
        <v>86</v>
      </c>
      <c r="I7" s="25" t="s">
        <v>136</v>
      </c>
      <c r="J7" s="26">
        <v>190</v>
      </c>
      <c r="K7" s="27">
        <v>0</v>
      </c>
      <c r="L7" s="18"/>
      <c r="M7" s="19" t="s">
        <v>504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311</v>
      </c>
      <c r="I8" s="25" t="s">
        <v>230</v>
      </c>
      <c r="J8" s="26">
        <v>170</v>
      </c>
      <c r="K8" s="27">
        <v>1</v>
      </c>
      <c r="L8" s="18"/>
      <c r="M8" s="18" t="s">
        <v>175</v>
      </c>
      <c r="N8" s="18"/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308</v>
      </c>
      <c r="I9" s="25" t="s">
        <v>224</v>
      </c>
      <c r="J9" s="26">
        <v>140</v>
      </c>
      <c r="K9" s="27">
        <v>0</v>
      </c>
      <c r="L9" s="18"/>
      <c r="M9" s="18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66</v>
      </c>
      <c r="I10" s="25" t="s">
        <v>60</v>
      </c>
      <c r="J10" s="26">
        <v>130</v>
      </c>
      <c r="K10" s="27">
        <v>3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247</v>
      </c>
      <c r="I11" s="25" t="s">
        <v>224</v>
      </c>
      <c r="J11" s="26">
        <v>125</v>
      </c>
      <c r="K11" s="27">
        <v>2</v>
      </c>
      <c r="L11" s="18"/>
      <c r="M11" s="31" t="s">
        <v>175</v>
      </c>
      <c r="N11" s="18"/>
      <c r="O11" s="18"/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332</v>
      </c>
      <c r="I12" s="25" t="s">
        <v>227</v>
      </c>
      <c r="J12" s="26">
        <v>120</v>
      </c>
      <c r="K12" s="27">
        <v>0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469</v>
      </c>
      <c r="I13" s="25" t="s">
        <v>230</v>
      </c>
      <c r="J13" s="26">
        <v>115</v>
      </c>
      <c r="K13" s="27">
        <v>4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187</v>
      </c>
      <c r="I14" s="25" t="s">
        <v>136</v>
      </c>
      <c r="J14" s="26">
        <v>110</v>
      </c>
      <c r="K14" s="27">
        <v>0</v>
      </c>
      <c r="L14" s="18"/>
      <c r="M14" s="31" t="s">
        <v>332</v>
      </c>
      <c r="N14" s="53" t="s">
        <v>227</v>
      </c>
      <c r="O14" s="18" t="s">
        <v>510</v>
      </c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71</v>
      </c>
      <c r="I15" s="25" t="s">
        <v>232</v>
      </c>
      <c r="J15" s="26">
        <v>100</v>
      </c>
      <c r="K15" s="27">
        <v>0</v>
      </c>
      <c r="L15" s="18"/>
      <c r="M15" s="31" t="s">
        <v>163</v>
      </c>
      <c r="N15" s="18" t="s">
        <v>225</v>
      </c>
      <c r="O15" s="18" t="s">
        <v>118</v>
      </c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356</v>
      </c>
      <c r="I16" s="25" t="s">
        <v>224</v>
      </c>
      <c r="J16" s="26">
        <v>85</v>
      </c>
      <c r="K16" s="27">
        <v>0</v>
      </c>
      <c r="L16" s="18"/>
      <c r="M16" s="18" t="s">
        <v>86</v>
      </c>
      <c r="N16" s="18" t="s">
        <v>136</v>
      </c>
      <c r="O16" s="18" t="s">
        <v>111</v>
      </c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310</v>
      </c>
      <c r="I17" s="25" t="s">
        <v>137</v>
      </c>
      <c r="J17" s="26">
        <v>85</v>
      </c>
      <c r="K17" s="27">
        <v>0</v>
      </c>
      <c r="L17" s="18"/>
      <c r="M17" s="18" t="s">
        <v>87</v>
      </c>
      <c r="N17" s="18" t="s">
        <v>136</v>
      </c>
      <c r="O17" s="18" t="s">
        <v>118</v>
      </c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507</v>
      </c>
      <c r="I18" s="25" t="s">
        <v>227</v>
      </c>
      <c r="J18" s="26">
        <v>80</v>
      </c>
      <c r="K18" s="27">
        <v>0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162</v>
      </c>
      <c r="I19" s="25" t="s">
        <v>228</v>
      </c>
      <c r="J19" s="26">
        <v>70</v>
      </c>
      <c r="K19" s="27">
        <v>0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164</v>
      </c>
      <c r="I20" s="25" t="s">
        <v>228</v>
      </c>
      <c r="J20" s="26">
        <v>70</v>
      </c>
      <c r="K20" s="27">
        <v>0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366</v>
      </c>
      <c r="I21" s="25" t="s">
        <v>231</v>
      </c>
      <c r="J21" s="26">
        <v>65</v>
      </c>
      <c r="K21" s="27">
        <v>2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292</v>
      </c>
      <c r="I22" s="25" t="s">
        <v>230</v>
      </c>
      <c r="J22" s="26">
        <v>65</v>
      </c>
      <c r="K22" s="27">
        <v>2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367</v>
      </c>
      <c r="I23" s="25" t="s">
        <v>60</v>
      </c>
      <c r="J23" s="26">
        <v>60</v>
      </c>
      <c r="K23" s="27">
        <v>0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388</v>
      </c>
      <c r="I24" s="25" t="s">
        <v>137</v>
      </c>
      <c r="J24" s="26">
        <v>60</v>
      </c>
      <c r="K24" s="27">
        <v>0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150</v>
      </c>
      <c r="I25" s="25" t="s">
        <v>232</v>
      </c>
      <c r="J25" s="26">
        <v>60</v>
      </c>
      <c r="K25" s="27">
        <v>1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423</v>
      </c>
      <c r="I26" s="25" t="s">
        <v>225</v>
      </c>
      <c r="J26" s="26">
        <v>55</v>
      </c>
      <c r="K26" s="27">
        <v>0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365</v>
      </c>
      <c r="I27" s="25" t="s">
        <v>231</v>
      </c>
      <c r="J27" s="26">
        <v>55</v>
      </c>
      <c r="K27" s="27">
        <v>1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188</v>
      </c>
      <c r="I28" s="25" t="s">
        <v>225</v>
      </c>
      <c r="J28" s="42">
        <v>50</v>
      </c>
      <c r="K28" s="43">
        <v>1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8" t="s">
        <v>70</v>
      </c>
      <c r="I29" s="25" t="s">
        <v>232</v>
      </c>
      <c r="J29" s="26">
        <v>50</v>
      </c>
      <c r="K29" s="27">
        <v>1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28" t="s">
        <v>307</v>
      </c>
      <c r="I30" s="25" t="s">
        <v>224</v>
      </c>
      <c r="J30" s="26">
        <v>45</v>
      </c>
      <c r="K30" s="27">
        <v>2</v>
      </c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24" t="s">
        <v>386</v>
      </c>
      <c r="I31" s="25" t="s">
        <v>231</v>
      </c>
      <c r="J31" s="42">
        <v>35</v>
      </c>
      <c r="K31" s="43">
        <v>0</v>
      </c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H32" s="24" t="s">
        <v>65</v>
      </c>
      <c r="I32" s="25" t="s">
        <v>230</v>
      </c>
      <c r="J32" s="42">
        <v>35</v>
      </c>
      <c r="K32" s="43">
        <v>1</v>
      </c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H33" s="28" t="s">
        <v>331</v>
      </c>
      <c r="I33" s="25" t="s">
        <v>227</v>
      </c>
      <c r="J33" s="26">
        <v>25</v>
      </c>
      <c r="K33" s="27">
        <v>1</v>
      </c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H34" s="28" t="s">
        <v>69</v>
      </c>
      <c r="I34" s="25" t="s">
        <v>232</v>
      </c>
      <c r="J34" s="26">
        <v>25</v>
      </c>
      <c r="K34" s="27">
        <v>0</v>
      </c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H35" s="24" t="s">
        <v>329</v>
      </c>
      <c r="I35" s="25" t="s">
        <v>227</v>
      </c>
      <c r="J35" s="42">
        <v>20</v>
      </c>
      <c r="K35" s="43">
        <v>1</v>
      </c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H36" s="24" t="s">
        <v>364</v>
      </c>
      <c r="I36" s="60" t="s">
        <v>231</v>
      </c>
      <c r="J36" s="42">
        <v>15</v>
      </c>
      <c r="K36" s="43">
        <v>0</v>
      </c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36">
      <sortCondition descending="1" ref="J2:J36"/>
    </sortState>
  </autoFilter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2065-0224-B14C-BA94-E32A5D8F2464}">
  <sheetPr>
    <tabColor rgb="FFFFC000"/>
  </sheetPr>
  <dimension ref="A1:Q48"/>
  <sheetViews>
    <sheetView workbookViewId="0">
      <selection activeCell="P13" sqref="P13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41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7" t="s">
        <v>505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378.75</v>
      </c>
      <c r="P2" s="18"/>
      <c r="Q2" s="18"/>
    </row>
    <row r="3" spans="1:17" x14ac:dyDescent="0.2">
      <c r="A3" s="18">
        <v>6</v>
      </c>
      <c r="B3" s="18" t="s">
        <v>204</v>
      </c>
      <c r="C3" s="18">
        <v>195</v>
      </c>
      <c r="D3" s="18" t="s">
        <v>8</v>
      </c>
      <c r="E3" s="18">
        <v>450</v>
      </c>
      <c r="F3" s="18" t="s">
        <v>38</v>
      </c>
      <c r="G3" s="18"/>
      <c r="H3" s="18"/>
      <c r="I3" s="34" t="s">
        <v>41</v>
      </c>
      <c r="J3" s="25" t="s">
        <v>131</v>
      </c>
      <c r="K3" s="26">
        <v>315</v>
      </c>
      <c r="L3" s="27">
        <v>0</v>
      </c>
      <c r="M3" s="18"/>
      <c r="N3" s="31" t="s">
        <v>379</v>
      </c>
      <c r="O3" s="57">
        <f>AVERAGE(K3:K48)</f>
        <v>89.891304347826093</v>
      </c>
      <c r="P3" s="31"/>
      <c r="Q3" s="18"/>
    </row>
    <row r="4" spans="1:17" x14ac:dyDescent="0.2">
      <c r="A4" s="18">
        <v>7</v>
      </c>
      <c r="B4" s="18" t="s">
        <v>197</v>
      </c>
      <c r="C4" s="18">
        <v>265</v>
      </c>
      <c r="D4" s="18" t="s">
        <v>8</v>
      </c>
      <c r="E4" s="18">
        <v>570</v>
      </c>
      <c r="F4" s="18" t="s">
        <v>131</v>
      </c>
      <c r="G4" s="18"/>
      <c r="H4" s="18"/>
      <c r="I4" s="34" t="s">
        <v>74</v>
      </c>
      <c r="J4" s="25" t="s">
        <v>132</v>
      </c>
      <c r="K4" s="26">
        <v>225</v>
      </c>
      <c r="L4" s="27">
        <v>0</v>
      </c>
      <c r="M4" s="18"/>
      <c r="N4" s="18" t="s">
        <v>11</v>
      </c>
      <c r="O4" s="18" t="s">
        <v>512</v>
      </c>
      <c r="P4" s="18"/>
      <c r="Q4" s="18"/>
    </row>
    <row r="5" spans="1:17" x14ac:dyDescent="0.2">
      <c r="A5" s="18">
        <v>8</v>
      </c>
      <c r="B5" s="18" t="s">
        <v>39</v>
      </c>
      <c r="C5" s="18">
        <v>345</v>
      </c>
      <c r="D5" s="18" t="s">
        <v>8</v>
      </c>
      <c r="E5" s="18">
        <v>370</v>
      </c>
      <c r="F5" s="18" t="s">
        <v>12</v>
      </c>
      <c r="G5" s="18"/>
      <c r="H5" s="18"/>
      <c r="I5" s="34" t="s">
        <v>21</v>
      </c>
      <c r="J5" s="25" t="s">
        <v>194</v>
      </c>
      <c r="K5" s="26">
        <v>215</v>
      </c>
      <c r="L5" s="35">
        <v>1</v>
      </c>
      <c r="M5" s="18"/>
      <c r="N5" s="18" t="s">
        <v>13</v>
      </c>
      <c r="O5" s="18" t="s">
        <v>513</v>
      </c>
      <c r="P5" s="18"/>
      <c r="Q5" s="18"/>
    </row>
    <row r="6" spans="1:17" x14ac:dyDescent="0.2">
      <c r="A6" s="18">
        <v>9</v>
      </c>
      <c r="B6" s="18" t="s">
        <v>200</v>
      </c>
      <c r="C6" s="18">
        <v>355</v>
      </c>
      <c r="D6" s="18" t="s">
        <v>8</v>
      </c>
      <c r="E6" s="18">
        <v>440</v>
      </c>
      <c r="F6" s="18" t="s">
        <v>132</v>
      </c>
      <c r="G6" s="18"/>
      <c r="H6" s="18"/>
      <c r="I6" s="34" t="s">
        <v>45</v>
      </c>
      <c r="J6" s="25" t="s">
        <v>38</v>
      </c>
      <c r="K6" s="26">
        <v>185</v>
      </c>
      <c r="L6" s="27">
        <v>0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194</v>
      </c>
      <c r="C7" s="18">
        <v>485</v>
      </c>
      <c r="D7" s="18" t="s">
        <v>8</v>
      </c>
      <c r="E7" s="18">
        <v>305</v>
      </c>
      <c r="F7" s="18" t="s">
        <v>196</v>
      </c>
      <c r="G7" s="18"/>
      <c r="H7" s="18"/>
      <c r="I7" s="34" t="s">
        <v>35</v>
      </c>
      <c r="J7" s="25" t="s">
        <v>196</v>
      </c>
      <c r="K7" s="26">
        <v>185</v>
      </c>
      <c r="L7" s="27">
        <v>0</v>
      </c>
      <c r="M7" s="18"/>
      <c r="N7" s="19" t="s">
        <v>506</v>
      </c>
      <c r="O7" s="18"/>
      <c r="P7" s="18"/>
      <c r="Q7" s="18"/>
    </row>
    <row r="8" spans="1:17" x14ac:dyDescent="0.2">
      <c r="A8" s="18">
        <v>11</v>
      </c>
      <c r="B8" s="18" t="s">
        <v>201</v>
      </c>
      <c r="C8" s="18">
        <v>265</v>
      </c>
      <c r="D8" s="18" t="s">
        <v>8</v>
      </c>
      <c r="E8" s="18">
        <v>500</v>
      </c>
      <c r="F8" s="18" t="s">
        <v>10</v>
      </c>
      <c r="G8" s="18"/>
      <c r="H8" s="18"/>
      <c r="I8" s="34" t="s">
        <v>9</v>
      </c>
      <c r="J8" s="25" t="s">
        <v>10</v>
      </c>
      <c r="K8" s="25">
        <v>185</v>
      </c>
      <c r="L8" s="35">
        <v>1</v>
      </c>
      <c r="M8" s="18"/>
      <c r="N8" s="18" t="s">
        <v>45</v>
      </c>
      <c r="O8" s="18" t="s">
        <v>38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32</v>
      </c>
      <c r="J9" s="25" t="s">
        <v>200</v>
      </c>
      <c r="K9" s="26">
        <v>170</v>
      </c>
      <c r="L9" s="35">
        <v>0</v>
      </c>
      <c r="M9" s="18"/>
      <c r="N9" s="18" t="s">
        <v>26</v>
      </c>
      <c r="O9" s="18" t="s">
        <v>197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19</v>
      </c>
      <c r="J10" s="25" t="s">
        <v>12</v>
      </c>
      <c r="K10" s="26">
        <v>160</v>
      </c>
      <c r="L10" s="35">
        <v>1</v>
      </c>
      <c r="M10" s="18"/>
      <c r="N10" s="31" t="s">
        <v>47</v>
      </c>
      <c r="O10" s="18" t="s">
        <v>39</v>
      </c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48</v>
      </c>
      <c r="J11" s="25" t="s">
        <v>39</v>
      </c>
      <c r="K11" s="26">
        <v>150</v>
      </c>
      <c r="L11" s="35">
        <v>1</v>
      </c>
      <c r="M11" s="18"/>
      <c r="N11" s="31" t="s">
        <v>21</v>
      </c>
      <c r="O11" s="18" t="s">
        <v>194</v>
      </c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511</v>
      </c>
      <c r="J12" s="25" t="s">
        <v>10</v>
      </c>
      <c r="K12" s="25">
        <v>150</v>
      </c>
      <c r="L12" s="27">
        <v>4</v>
      </c>
      <c r="M12" s="18"/>
      <c r="N12" s="31" t="s">
        <v>9</v>
      </c>
      <c r="O12" s="18" t="s">
        <v>10</v>
      </c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22</v>
      </c>
      <c r="J13" s="25" t="s">
        <v>131</v>
      </c>
      <c r="K13" s="26">
        <v>140</v>
      </c>
      <c r="L13" s="35">
        <v>0</v>
      </c>
      <c r="M13" s="18"/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47</v>
      </c>
      <c r="J14" s="25" t="s">
        <v>39</v>
      </c>
      <c r="K14" s="26">
        <v>125</v>
      </c>
      <c r="L14" s="35">
        <v>1</v>
      </c>
      <c r="M14" s="18"/>
      <c r="N14" s="19" t="s">
        <v>18</v>
      </c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73</v>
      </c>
      <c r="J15" s="25" t="s">
        <v>132</v>
      </c>
      <c r="K15" s="26">
        <v>120</v>
      </c>
      <c r="L15" s="27">
        <v>1</v>
      </c>
      <c r="M15" s="18"/>
      <c r="N15" s="18" t="s">
        <v>175</v>
      </c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27</v>
      </c>
      <c r="J16" s="25" t="s">
        <v>194</v>
      </c>
      <c r="K16" s="26">
        <v>110</v>
      </c>
      <c r="L16" s="35">
        <v>2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350</v>
      </c>
      <c r="J17" s="25" t="s">
        <v>204</v>
      </c>
      <c r="K17" s="26">
        <v>100</v>
      </c>
      <c r="L17" s="27">
        <v>1</v>
      </c>
      <c r="M17" s="18"/>
      <c r="N17" s="19" t="s">
        <v>160</v>
      </c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185</v>
      </c>
      <c r="J18" s="25" t="s">
        <v>12</v>
      </c>
      <c r="K18" s="26">
        <v>100</v>
      </c>
      <c r="L18" s="35">
        <v>0</v>
      </c>
      <c r="M18" s="18"/>
      <c r="N18" s="18" t="s">
        <v>32</v>
      </c>
      <c r="O18" s="18" t="s">
        <v>200</v>
      </c>
      <c r="P18" s="18" t="s">
        <v>24</v>
      </c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44</v>
      </c>
      <c r="J19" s="25" t="s">
        <v>38</v>
      </c>
      <c r="K19" s="26">
        <v>95</v>
      </c>
      <c r="L19" s="35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26</v>
      </c>
      <c r="J20" s="25" t="s">
        <v>197</v>
      </c>
      <c r="K20" s="26">
        <v>90</v>
      </c>
      <c r="L20" s="27">
        <v>0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25</v>
      </c>
      <c r="J21" s="25" t="s">
        <v>194</v>
      </c>
      <c r="K21" s="26">
        <v>90</v>
      </c>
      <c r="L21" s="35">
        <v>1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275</v>
      </c>
      <c r="J22" s="25" t="s">
        <v>201</v>
      </c>
      <c r="K22" s="26">
        <v>90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91</v>
      </c>
      <c r="J23" s="25" t="s">
        <v>38</v>
      </c>
      <c r="K23" s="26">
        <v>80</v>
      </c>
      <c r="L23" s="27">
        <v>1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31</v>
      </c>
      <c r="J24" s="25" t="s">
        <v>10</v>
      </c>
      <c r="K24" s="25">
        <v>80</v>
      </c>
      <c r="L24" s="27">
        <v>1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29</v>
      </c>
      <c r="J25" s="25" t="s">
        <v>12</v>
      </c>
      <c r="K25" s="26">
        <v>75</v>
      </c>
      <c r="L25" s="27">
        <v>0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343</v>
      </c>
      <c r="J26" s="25" t="s">
        <v>196</v>
      </c>
      <c r="K26" s="26">
        <v>70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375</v>
      </c>
      <c r="J27" s="25" t="s">
        <v>201</v>
      </c>
      <c r="K27" s="26">
        <v>70</v>
      </c>
      <c r="L27" s="35"/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348</v>
      </c>
      <c r="J28" s="25" t="s">
        <v>200</v>
      </c>
      <c r="K28" s="26">
        <v>65</v>
      </c>
      <c r="L28" s="27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90</v>
      </c>
      <c r="J29" s="25" t="s">
        <v>38</v>
      </c>
      <c r="K29" s="26">
        <v>60</v>
      </c>
      <c r="L29" s="27">
        <v>1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411</v>
      </c>
      <c r="J30" s="25" t="s">
        <v>131</v>
      </c>
      <c r="K30" s="26">
        <v>60</v>
      </c>
      <c r="L30" s="27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143</v>
      </c>
      <c r="J31" s="25" t="s">
        <v>200</v>
      </c>
      <c r="K31" s="26">
        <v>60</v>
      </c>
      <c r="L31" s="35">
        <v>2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33</v>
      </c>
      <c r="J32" s="25" t="s">
        <v>197</v>
      </c>
      <c r="K32" s="26">
        <v>55</v>
      </c>
      <c r="L32" s="27">
        <v>1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448</v>
      </c>
      <c r="J33" s="25" t="s">
        <v>197</v>
      </c>
      <c r="K33" s="26">
        <v>50</v>
      </c>
      <c r="L33" s="27">
        <v>0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82</v>
      </c>
      <c r="J34" s="25" t="s">
        <v>201</v>
      </c>
      <c r="K34" s="26">
        <v>50</v>
      </c>
      <c r="L34" s="35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351</v>
      </c>
      <c r="J35" s="25" t="s">
        <v>204</v>
      </c>
      <c r="K35" s="26">
        <v>45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37</v>
      </c>
      <c r="J36" s="25" t="s">
        <v>10</v>
      </c>
      <c r="K36" s="25">
        <v>45</v>
      </c>
      <c r="L36" s="27">
        <v>0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385</v>
      </c>
      <c r="J37" s="25" t="s">
        <v>197</v>
      </c>
      <c r="K37" s="26">
        <v>40</v>
      </c>
      <c r="L37" s="27">
        <v>0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49</v>
      </c>
      <c r="J38" s="37" t="s">
        <v>39</v>
      </c>
      <c r="K38" s="38">
        <v>40</v>
      </c>
      <c r="L38" s="39">
        <v>0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122</v>
      </c>
      <c r="J39" s="37" t="s">
        <v>132</v>
      </c>
      <c r="K39" s="38">
        <v>40</v>
      </c>
      <c r="L39" s="39">
        <v>1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84</v>
      </c>
      <c r="J40" s="37" t="s">
        <v>194</v>
      </c>
      <c r="K40" s="38">
        <v>30</v>
      </c>
      <c r="L40" s="40">
        <v>0</v>
      </c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81</v>
      </c>
      <c r="J41" s="37" t="s">
        <v>132</v>
      </c>
      <c r="K41" s="38">
        <v>25</v>
      </c>
      <c r="L41" s="39">
        <v>1</v>
      </c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397</v>
      </c>
      <c r="J42" s="37" t="s">
        <v>201</v>
      </c>
      <c r="K42" s="38">
        <v>25</v>
      </c>
      <c r="L42" s="40">
        <v>0</v>
      </c>
      <c r="M42" s="18"/>
      <c r="N42" s="29"/>
      <c r="O42" s="18"/>
      <c r="P42" s="18"/>
      <c r="Q42" s="18"/>
    </row>
    <row r="43" spans="1:17" x14ac:dyDescent="0.2">
      <c r="I43" s="36" t="s">
        <v>373</v>
      </c>
      <c r="J43" s="37" t="s">
        <v>204</v>
      </c>
      <c r="K43" s="38">
        <v>20</v>
      </c>
      <c r="L43" s="40">
        <v>0</v>
      </c>
    </row>
    <row r="44" spans="1:17" x14ac:dyDescent="0.2">
      <c r="I44" s="36" t="s">
        <v>83</v>
      </c>
      <c r="J44" s="37" t="s">
        <v>200</v>
      </c>
      <c r="K44" s="38">
        <v>20</v>
      </c>
      <c r="L44" s="40">
        <v>0</v>
      </c>
    </row>
    <row r="45" spans="1:17" x14ac:dyDescent="0.2">
      <c r="I45" s="36" t="s">
        <v>405</v>
      </c>
      <c r="J45" s="37" t="s">
        <v>131</v>
      </c>
      <c r="K45" s="38">
        <v>15</v>
      </c>
      <c r="L45" s="39">
        <v>1</v>
      </c>
    </row>
    <row r="46" spans="1:17" x14ac:dyDescent="0.2">
      <c r="I46" s="36" t="s">
        <v>55</v>
      </c>
      <c r="J46" s="37" t="s">
        <v>196</v>
      </c>
      <c r="K46" s="38">
        <v>10</v>
      </c>
      <c r="L46" s="39">
        <v>0</v>
      </c>
    </row>
    <row r="47" spans="1:17" x14ac:dyDescent="0.2">
      <c r="I47" s="36" t="s">
        <v>23</v>
      </c>
      <c r="J47" s="37" t="s">
        <v>12</v>
      </c>
      <c r="K47" s="38">
        <v>5</v>
      </c>
      <c r="L47" s="39">
        <v>1</v>
      </c>
    </row>
    <row r="48" spans="1:17" x14ac:dyDescent="0.2">
      <c r="I48" s="36" t="s">
        <v>374</v>
      </c>
      <c r="J48" s="37" t="s">
        <v>204</v>
      </c>
      <c r="K48" s="38">
        <v>0</v>
      </c>
      <c r="L48" s="39">
        <v>1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02C9-5329-0A40-8558-4C4BD70FFBD5}">
  <sheetPr>
    <tabColor rgb="FFFFC000"/>
  </sheetPr>
  <dimension ref="A1:P42"/>
  <sheetViews>
    <sheetView topLeftCell="I1" workbookViewId="0">
      <selection activeCell="M16" sqref="M16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514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AVERAGE(C3,C4,C5,C6,E3,E4,E5,E6)</f>
        <v>278.125</v>
      </c>
      <c r="O2" s="18"/>
      <c r="P2" s="18"/>
    </row>
    <row r="3" spans="1:16" x14ac:dyDescent="0.2">
      <c r="A3" s="18">
        <v>1</v>
      </c>
      <c r="B3" s="18" t="s">
        <v>137</v>
      </c>
      <c r="C3" s="18">
        <v>250</v>
      </c>
      <c r="D3" s="18" t="s">
        <v>8</v>
      </c>
      <c r="E3" s="18">
        <v>245</v>
      </c>
      <c r="F3" s="18" t="s">
        <v>138</v>
      </c>
      <c r="G3" s="18"/>
      <c r="H3" s="24" t="s">
        <v>162</v>
      </c>
      <c r="I3" s="25" t="s">
        <v>228</v>
      </c>
      <c r="J3" s="26">
        <v>170</v>
      </c>
      <c r="K3" s="27">
        <v>1</v>
      </c>
      <c r="L3" s="18"/>
      <c r="M3" s="31" t="s">
        <v>379</v>
      </c>
      <c r="N3" s="57">
        <f>AVERAGE(J3:J33)</f>
        <v>75.161290322580641</v>
      </c>
      <c r="O3" s="18"/>
      <c r="P3" s="18"/>
    </row>
    <row r="4" spans="1:16" x14ac:dyDescent="0.2">
      <c r="A4" s="18">
        <v>2</v>
      </c>
      <c r="B4" s="18" t="s">
        <v>232</v>
      </c>
      <c r="C4" s="18">
        <v>365</v>
      </c>
      <c r="D4" s="18" t="s">
        <v>8</v>
      </c>
      <c r="E4" s="18">
        <v>220</v>
      </c>
      <c r="F4" s="18" t="s">
        <v>223</v>
      </c>
      <c r="G4" s="18"/>
      <c r="H4" s="24" t="s">
        <v>64</v>
      </c>
      <c r="I4" s="25" t="s">
        <v>226</v>
      </c>
      <c r="J4" s="26">
        <v>150</v>
      </c>
      <c r="K4" s="27">
        <v>0</v>
      </c>
      <c r="L4" s="18"/>
      <c r="M4" s="18" t="s">
        <v>11</v>
      </c>
      <c r="N4" s="18" t="s">
        <v>521</v>
      </c>
      <c r="O4" s="18"/>
      <c r="P4" s="18"/>
    </row>
    <row r="5" spans="1:16" x14ac:dyDescent="0.2">
      <c r="A5" s="18">
        <v>3</v>
      </c>
      <c r="B5" s="18" t="s">
        <v>136</v>
      </c>
      <c r="C5" s="18">
        <v>355</v>
      </c>
      <c r="D5" s="18" t="s">
        <v>8</v>
      </c>
      <c r="E5" s="18">
        <v>335</v>
      </c>
      <c r="F5" s="18" t="s">
        <v>230</v>
      </c>
      <c r="G5" s="18"/>
      <c r="H5" s="24" t="s">
        <v>87</v>
      </c>
      <c r="I5" s="25" t="s">
        <v>136</v>
      </c>
      <c r="J5" s="26">
        <v>145</v>
      </c>
      <c r="K5" s="27">
        <v>3</v>
      </c>
      <c r="L5" s="18"/>
      <c r="M5" s="18" t="s">
        <v>13</v>
      </c>
      <c r="N5" s="18" t="s">
        <v>522</v>
      </c>
      <c r="O5" s="18"/>
      <c r="P5" s="18"/>
    </row>
    <row r="6" spans="1:16" x14ac:dyDescent="0.2">
      <c r="A6" s="18">
        <v>4</v>
      </c>
      <c r="B6" s="18" t="s">
        <v>228</v>
      </c>
      <c r="C6" s="18">
        <v>290</v>
      </c>
      <c r="D6" s="18" t="s">
        <v>8</v>
      </c>
      <c r="E6" s="18">
        <v>165</v>
      </c>
      <c r="F6" s="18" t="s">
        <v>229</v>
      </c>
      <c r="G6" s="18"/>
      <c r="H6" s="24" t="s">
        <v>401</v>
      </c>
      <c r="I6" s="25" t="s">
        <v>223</v>
      </c>
      <c r="J6" s="26">
        <v>140</v>
      </c>
      <c r="K6" s="27">
        <v>0</v>
      </c>
      <c r="L6" s="18"/>
      <c r="M6" s="19"/>
      <c r="N6" s="18"/>
      <c r="O6" s="18"/>
      <c r="P6" s="18"/>
    </row>
    <row r="7" spans="1:16" x14ac:dyDescent="0.2">
      <c r="A7" s="56">
        <v>5</v>
      </c>
      <c r="B7" s="56" t="s">
        <v>227</v>
      </c>
      <c r="C7" s="56">
        <v>130</v>
      </c>
      <c r="D7" s="56" t="s">
        <v>8</v>
      </c>
      <c r="E7" s="56">
        <v>275</v>
      </c>
      <c r="F7" s="56" t="s">
        <v>226</v>
      </c>
      <c r="G7" s="18"/>
      <c r="H7" s="24" t="s">
        <v>420</v>
      </c>
      <c r="I7" s="25" t="s">
        <v>230</v>
      </c>
      <c r="J7" s="26">
        <v>135</v>
      </c>
      <c r="K7" s="27">
        <v>2</v>
      </c>
      <c r="L7" s="18"/>
      <c r="M7" s="19" t="s">
        <v>515</v>
      </c>
      <c r="N7" s="18"/>
      <c r="O7" s="18"/>
      <c r="P7" s="18"/>
    </row>
    <row r="8" spans="1:16" x14ac:dyDescent="0.2">
      <c r="A8" s="88" t="s">
        <v>519</v>
      </c>
      <c r="B8" s="88"/>
      <c r="C8" s="88"/>
      <c r="D8" s="88"/>
      <c r="E8" s="88"/>
      <c r="F8" s="88"/>
      <c r="G8" s="18"/>
      <c r="H8" s="24" t="s">
        <v>310</v>
      </c>
      <c r="I8" s="25" t="s">
        <v>137</v>
      </c>
      <c r="J8" s="26">
        <v>130</v>
      </c>
      <c r="K8" s="27">
        <v>0</v>
      </c>
      <c r="L8" s="18"/>
      <c r="M8" s="18" t="s">
        <v>337</v>
      </c>
      <c r="N8" s="18" t="s">
        <v>230</v>
      </c>
      <c r="O8" s="18"/>
      <c r="P8" s="18"/>
    </row>
    <row r="9" spans="1:16" x14ac:dyDescent="0.2">
      <c r="A9" s="89" t="s">
        <v>520</v>
      </c>
      <c r="B9" s="89"/>
      <c r="C9" s="89"/>
      <c r="D9" s="89"/>
      <c r="E9" s="89"/>
      <c r="F9" s="89"/>
      <c r="G9" s="18"/>
      <c r="H9" s="24" t="s">
        <v>170</v>
      </c>
      <c r="I9" s="25" t="s">
        <v>138</v>
      </c>
      <c r="J9" s="26">
        <v>120</v>
      </c>
      <c r="K9" s="27">
        <v>5</v>
      </c>
      <c r="L9" s="18"/>
      <c r="M9" s="18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71</v>
      </c>
      <c r="I10" s="25" t="s">
        <v>232</v>
      </c>
      <c r="J10" s="26">
        <v>110</v>
      </c>
      <c r="K10" s="27">
        <v>1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86</v>
      </c>
      <c r="I11" s="25" t="s">
        <v>136</v>
      </c>
      <c r="J11" s="26">
        <v>100</v>
      </c>
      <c r="K11" s="27">
        <v>1</v>
      </c>
      <c r="L11" s="18"/>
      <c r="M11" s="31" t="s">
        <v>175</v>
      </c>
      <c r="N11" s="18"/>
      <c r="O11" s="18"/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148</v>
      </c>
      <c r="I12" s="25" t="s">
        <v>226</v>
      </c>
      <c r="J12" s="26">
        <v>95</v>
      </c>
      <c r="K12" s="27">
        <v>0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150</v>
      </c>
      <c r="I13" s="25" t="s">
        <v>232</v>
      </c>
      <c r="J13" s="26">
        <v>90</v>
      </c>
      <c r="K13" s="27">
        <v>1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518</v>
      </c>
      <c r="I14" s="25" t="s">
        <v>228</v>
      </c>
      <c r="J14" s="26">
        <v>90</v>
      </c>
      <c r="K14" s="27">
        <v>1</v>
      </c>
      <c r="L14" s="18"/>
      <c r="M14" s="44" t="s">
        <v>175</v>
      </c>
      <c r="N14" s="53"/>
      <c r="O14" s="18"/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70</v>
      </c>
      <c r="I15" s="25" t="s">
        <v>232</v>
      </c>
      <c r="J15" s="26">
        <v>85</v>
      </c>
      <c r="K15" s="27">
        <v>0</v>
      </c>
      <c r="L15" s="18"/>
      <c r="M15" s="44"/>
      <c r="N15" s="18"/>
      <c r="O15" s="18"/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322</v>
      </c>
      <c r="I16" s="25" t="s">
        <v>229</v>
      </c>
      <c r="J16" s="26">
        <v>85</v>
      </c>
      <c r="K16" s="27">
        <v>1</v>
      </c>
      <c r="L16" s="18"/>
      <c r="M16" s="18"/>
      <c r="N16" s="18"/>
      <c r="O16" s="18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173</v>
      </c>
      <c r="I17" s="25" t="s">
        <v>137</v>
      </c>
      <c r="J17" s="26">
        <v>75</v>
      </c>
      <c r="K17" s="27">
        <v>2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182</v>
      </c>
      <c r="I18" s="25" t="s">
        <v>138</v>
      </c>
      <c r="J18" s="26">
        <v>75</v>
      </c>
      <c r="K18" s="27">
        <v>1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507</v>
      </c>
      <c r="I19" s="25" t="s">
        <v>227</v>
      </c>
      <c r="J19" s="26">
        <v>75</v>
      </c>
      <c r="K19" s="27">
        <v>0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187</v>
      </c>
      <c r="I20" s="25" t="s">
        <v>136</v>
      </c>
      <c r="J20" s="26">
        <v>70</v>
      </c>
      <c r="K20" s="27">
        <v>0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359</v>
      </c>
      <c r="I21" s="25" t="s">
        <v>223</v>
      </c>
      <c r="J21" s="26">
        <v>60</v>
      </c>
      <c r="K21" s="27">
        <v>1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384</v>
      </c>
      <c r="I22" s="25" t="s">
        <v>229</v>
      </c>
      <c r="J22" s="26">
        <v>55</v>
      </c>
      <c r="K22" s="27">
        <v>1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69</v>
      </c>
      <c r="I23" s="25" t="s">
        <v>232</v>
      </c>
      <c r="J23" s="26">
        <v>50</v>
      </c>
      <c r="K23" s="27">
        <v>1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311</v>
      </c>
      <c r="I24" s="25" t="s">
        <v>230</v>
      </c>
      <c r="J24" s="26">
        <v>50</v>
      </c>
      <c r="K24" s="27">
        <v>3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469</v>
      </c>
      <c r="I25" s="25" t="s">
        <v>230</v>
      </c>
      <c r="J25" s="26">
        <v>50</v>
      </c>
      <c r="K25" s="27">
        <v>0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292</v>
      </c>
      <c r="I26" s="25" t="s">
        <v>230</v>
      </c>
      <c r="J26" s="26">
        <v>50</v>
      </c>
      <c r="K26" s="27">
        <v>0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331</v>
      </c>
      <c r="I27" s="25" t="s">
        <v>227</v>
      </c>
      <c r="J27" s="26">
        <v>45</v>
      </c>
      <c r="K27" s="27">
        <v>0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465</v>
      </c>
      <c r="I28" s="25" t="s">
        <v>138</v>
      </c>
      <c r="J28" s="42">
        <v>25</v>
      </c>
      <c r="K28" s="43">
        <v>1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4" t="s">
        <v>318</v>
      </c>
      <c r="I29" s="41" t="s">
        <v>137</v>
      </c>
      <c r="J29" s="42">
        <v>15</v>
      </c>
      <c r="K29" s="43">
        <v>0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24" t="s">
        <v>325</v>
      </c>
      <c r="I30" s="41" t="s">
        <v>229</v>
      </c>
      <c r="J30" s="42">
        <v>15</v>
      </c>
      <c r="K30" s="43">
        <v>1</v>
      </c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24" t="s">
        <v>281</v>
      </c>
      <c r="I31" s="41" t="s">
        <v>138</v>
      </c>
      <c r="J31" s="42">
        <v>-5</v>
      </c>
      <c r="K31" s="43">
        <v>1</v>
      </c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H32" s="24" t="s">
        <v>323</v>
      </c>
      <c r="I32" s="41" t="s">
        <v>229</v>
      </c>
      <c r="J32" s="42">
        <v>-10</v>
      </c>
      <c r="K32" s="43">
        <v>3</v>
      </c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H33" s="24" t="s">
        <v>329</v>
      </c>
      <c r="I33" s="41" t="s">
        <v>227</v>
      </c>
      <c r="J33" s="42">
        <v>-10</v>
      </c>
      <c r="K33" s="43">
        <v>3</v>
      </c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33">
      <sortCondition descending="1" ref="J2:J33"/>
    </sortState>
  </autoFilter>
  <mergeCells count="3">
    <mergeCell ref="A1:F1"/>
    <mergeCell ref="A8:F8"/>
    <mergeCell ref="A9:F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6883-604D-2049-88FD-4D83D12A77B4}">
  <sheetPr>
    <tabColor rgb="FFFFC000"/>
  </sheetPr>
  <dimension ref="A1:Q48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.33203125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7" t="s">
        <v>516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396.25</v>
      </c>
      <c r="P2" s="18"/>
      <c r="Q2" s="18"/>
    </row>
    <row r="3" spans="1:17" x14ac:dyDescent="0.2">
      <c r="A3" s="18">
        <v>6</v>
      </c>
      <c r="B3" s="18" t="s">
        <v>10</v>
      </c>
      <c r="C3" s="18">
        <v>535</v>
      </c>
      <c r="D3" s="18" t="s">
        <v>8</v>
      </c>
      <c r="E3" s="18">
        <v>280</v>
      </c>
      <c r="F3" s="18" t="s">
        <v>199</v>
      </c>
      <c r="G3" s="18"/>
      <c r="H3" s="18"/>
      <c r="I3" s="34" t="s">
        <v>80</v>
      </c>
      <c r="J3" s="25" t="s">
        <v>195</v>
      </c>
      <c r="K3" s="26">
        <v>345</v>
      </c>
      <c r="L3" s="35">
        <v>1</v>
      </c>
      <c r="M3" s="18"/>
      <c r="N3" s="31" t="s">
        <v>379</v>
      </c>
      <c r="O3" s="57">
        <f>AVERAGE(K3:K48)</f>
        <v>96.413043478260875</v>
      </c>
      <c r="P3" s="31"/>
      <c r="Q3" s="18"/>
    </row>
    <row r="4" spans="1:17" x14ac:dyDescent="0.2">
      <c r="A4" s="18">
        <v>7</v>
      </c>
      <c r="B4" s="18" t="s">
        <v>132</v>
      </c>
      <c r="C4" s="18">
        <v>475</v>
      </c>
      <c r="D4" s="18" t="s">
        <v>8</v>
      </c>
      <c r="E4" s="18">
        <v>430</v>
      </c>
      <c r="F4" s="18" t="s">
        <v>194</v>
      </c>
      <c r="G4" s="18"/>
      <c r="H4" s="18"/>
      <c r="I4" s="34" t="s">
        <v>16</v>
      </c>
      <c r="J4" s="25" t="s">
        <v>198</v>
      </c>
      <c r="K4" s="26">
        <v>250</v>
      </c>
      <c r="L4" s="27">
        <v>4</v>
      </c>
      <c r="M4" s="18"/>
      <c r="N4" s="18" t="s">
        <v>11</v>
      </c>
      <c r="O4" s="18" t="s">
        <v>524</v>
      </c>
      <c r="P4" s="18"/>
      <c r="Q4" s="18"/>
    </row>
    <row r="5" spans="1:17" x14ac:dyDescent="0.2">
      <c r="A5" s="18">
        <v>8</v>
      </c>
      <c r="B5" s="18" t="s">
        <v>39</v>
      </c>
      <c r="C5" s="18">
        <v>405</v>
      </c>
      <c r="D5" s="18" t="s">
        <v>8</v>
      </c>
      <c r="E5" s="18">
        <v>235</v>
      </c>
      <c r="F5" s="18" t="s">
        <v>135</v>
      </c>
      <c r="G5" s="18"/>
      <c r="H5" s="18"/>
      <c r="I5" s="34" t="s">
        <v>15</v>
      </c>
      <c r="J5" s="25" t="s">
        <v>10</v>
      </c>
      <c r="K5" s="26">
        <v>235</v>
      </c>
      <c r="L5" s="35">
        <v>0</v>
      </c>
      <c r="M5" s="18"/>
      <c r="N5" s="18" t="s">
        <v>13</v>
      </c>
      <c r="O5" s="18" t="s">
        <v>525</v>
      </c>
      <c r="P5" s="18"/>
      <c r="Q5" s="18"/>
    </row>
    <row r="6" spans="1:17" x14ac:dyDescent="0.2">
      <c r="A6" s="18">
        <v>9</v>
      </c>
      <c r="B6" s="18" t="s">
        <v>198</v>
      </c>
      <c r="C6" s="18">
        <v>430</v>
      </c>
      <c r="D6" s="18" t="s">
        <v>8</v>
      </c>
      <c r="E6" s="18">
        <v>415</v>
      </c>
      <c r="F6" s="18" t="s">
        <v>203</v>
      </c>
      <c r="G6" s="18"/>
      <c r="H6" s="18"/>
      <c r="I6" s="34" t="s">
        <v>74</v>
      </c>
      <c r="J6" s="25" t="s">
        <v>132</v>
      </c>
      <c r="K6" s="26">
        <v>185</v>
      </c>
      <c r="L6" s="27">
        <v>2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201</v>
      </c>
      <c r="C7" s="18">
        <v>285</v>
      </c>
      <c r="D7" s="18" t="s">
        <v>8</v>
      </c>
      <c r="E7" s="18">
        <v>435</v>
      </c>
      <c r="F7" s="18" t="s">
        <v>202</v>
      </c>
      <c r="G7" s="18"/>
      <c r="H7" s="18"/>
      <c r="I7" s="34" t="s">
        <v>481</v>
      </c>
      <c r="J7" s="25" t="s">
        <v>195</v>
      </c>
      <c r="K7" s="26">
        <v>180</v>
      </c>
      <c r="L7" s="35">
        <v>1</v>
      </c>
      <c r="M7" s="18"/>
      <c r="N7" s="19" t="s">
        <v>517</v>
      </c>
      <c r="O7" s="18"/>
      <c r="P7" s="18"/>
      <c r="Q7" s="18"/>
    </row>
    <row r="8" spans="1:17" x14ac:dyDescent="0.2">
      <c r="A8" s="18">
        <v>11</v>
      </c>
      <c r="B8" s="18" t="s">
        <v>195</v>
      </c>
      <c r="C8" s="18">
        <v>680</v>
      </c>
      <c r="D8" s="18" t="s">
        <v>8</v>
      </c>
      <c r="E8" s="18">
        <v>150</v>
      </c>
      <c r="F8" s="18" t="s">
        <v>40</v>
      </c>
      <c r="G8" s="18"/>
      <c r="H8" s="18"/>
      <c r="I8" s="34" t="s">
        <v>9</v>
      </c>
      <c r="J8" s="25" t="s">
        <v>10</v>
      </c>
      <c r="K8" s="26">
        <v>175</v>
      </c>
      <c r="L8" s="27">
        <v>4</v>
      </c>
      <c r="M8" s="18"/>
      <c r="N8" s="18" t="s">
        <v>9</v>
      </c>
      <c r="O8" s="18" t="s">
        <v>10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21</v>
      </c>
      <c r="J9" s="25" t="s">
        <v>194</v>
      </c>
      <c r="K9" s="26">
        <v>170</v>
      </c>
      <c r="L9" s="35">
        <v>2</v>
      </c>
      <c r="M9" s="18"/>
      <c r="N9" s="18" t="s">
        <v>74</v>
      </c>
      <c r="O9" s="18" t="s">
        <v>132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48</v>
      </c>
      <c r="J10" s="25" t="s">
        <v>39</v>
      </c>
      <c r="K10" s="26">
        <v>170</v>
      </c>
      <c r="L10" s="27">
        <v>3</v>
      </c>
      <c r="M10" s="18"/>
      <c r="N10" s="31" t="s">
        <v>397</v>
      </c>
      <c r="O10" s="18" t="s">
        <v>201</v>
      </c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50</v>
      </c>
      <c r="J11" s="25" t="s">
        <v>202</v>
      </c>
      <c r="K11" s="26">
        <v>160</v>
      </c>
      <c r="L11" s="27">
        <v>1</v>
      </c>
      <c r="M11" s="18"/>
      <c r="N11" s="31" t="s">
        <v>80</v>
      </c>
      <c r="O11" s="18" t="s">
        <v>195</v>
      </c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142</v>
      </c>
      <c r="J12" s="25" t="s">
        <v>203</v>
      </c>
      <c r="K12" s="26">
        <v>155</v>
      </c>
      <c r="L12" s="27">
        <v>3</v>
      </c>
      <c r="M12" s="18"/>
      <c r="N12" s="31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72</v>
      </c>
      <c r="J13" s="25" t="s">
        <v>199</v>
      </c>
      <c r="K13" s="26">
        <v>135</v>
      </c>
      <c r="L13" s="35">
        <v>2</v>
      </c>
      <c r="M13" s="18"/>
      <c r="N13" s="19" t="s">
        <v>18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47</v>
      </c>
      <c r="J14" s="25" t="s">
        <v>39</v>
      </c>
      <c r="K14" s="26">
        <v>130</v>
      </c>
      <c r="L14" s="35">
        <v>0</v>
      </c>
      <c r="M14" s="18"/>
      <c r="N14" s="18" t="s">
        <v>175</v>
      </c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73</v>
      </c>
      <c r="J15" s="25" t="s">
        <v>132</v>
      </c>
      <c r="K15" s="26">
        <v>125</v>
      </c>
      <c r="L15" s="27">
        <v>1</v>
      </c>
      <c r="M15" s="18"/>
      <c r="N15" s="18"/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168</v>
      </c>
      <c r="J16" s="25" t="s">
        <v>135</v>
      </c>
      <c r="K16" s="26">
        <v>125</v>
      </c>
      <c r="L16" s="35">
        <v>2</v>
      </c>
      <c r="M16" s="18"/>
      <c r="N16" s="19" t="s">
        <v>160</v>
      </c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51</v>
      </c>
      <c r="J17" s="25" t="s">
        <v>202</v>
      </c>
      <c r="K17" s="26">
        <v>115</v>
      </c>
      <c r="L17" s="27">
        <v>0</v>
      </c>
      <c r="M17" s="18"/>
      <c r="N17" s="31" t="s">
        <v>50</v>
      </c>
      <c r="O17" s="18" t="s">
        <v>202</v>
      </c>
      <c r="P17" s="18" t="s">
        <v>109</v>
      </c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94</v>
      </c>
      <c r="J18" s="25" t="s">
        <v>199</v>
      </c>
      <c r="K18" s="26">
        <v>110</v>
      </c>
      <c r="L18" s="27">
        <v>1</v>
      </c>
      <c r="M18" s="18"/>
      <c r="N18" s="18" t="s">
        <v>80</v>
      </c>
      <c r="O18" s="18" t="s">
        <v>195</v>
      </c>
      <c r="P18" s="18" t="s">
        <v>523</v>
      </c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36</v>
      </c>
      <c r="J19" s="25" t="s">
        <v>203</v>
      </c>
      <c r="K19" s="26">
        <v>100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25</v>
      </c>
      <c r="J20" s="25" t="s">
        <v>194</v>
      </c>
      <c r="K20" s="26">
        <v>95</v>
      </c>
      <c r="L20" s="27">
        <v>2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146</v>
      </c>
      <c r="J21" s="25" t="s">
        <v>132</v>
      </c>
      <c r="K21" s="26">
        <v>85</v>
      </c>
      <c r="L21" s="27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49</v>
      </c>
      <c r="J22" s="25" t="s">
        <v>39</v>
      </c>
      <c r="K22" s="26">
        <v>85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375</v>
      </c>
      <c r="J23" s="25" t="s">
        <v>201</v>
      </c>
      <c r="K23" s="26">
        <v>85</v>
      </c>
      <c r="L23" s="35">
        <v>2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397</v>
      </c>
      <c r="J24" s="25" t="s">
        <v>201</v>
      </c>
      <c r="K24" s="26">
        <v>80</v>
      </c>
      <c r="L24" s="35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82</v>
      </c>
      <c r="J25" s="25" t="s">
        <v>201</v>
      </c>
      <c r="K25" s="26">
        <v>75</v>
      </c>
      <c r="L25" s="35">
        <v>2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54</v>
      </c>
      <c r="J26" s="25" t="s">
        <v>195</v>
      </c>
      <c r="K26" s="26">
        <v>75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27</v>
      </c>
      <c r="J27" s="25" t="s">
        <v>194</v>
      </c>
      <c r="K27" s="26">
        <v>70</v>
      </c>
      <c r="L27" s="27">
        <v>1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248</v>
      </c>
      <c r="J28" s="25" t="s">
        <v>203</v>
      </c>
      <c r="K28" s="26">
        <v>70</v>
      </c>
      <c r="L28" s="27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287</v>
      </c>
      <c r="J29" s="25" t="s">
        <v>202</v>
      </c>
      <c r="K29" s="26">
        <v>70</v>
      </c>
      <c r="L29" s="27">
        <v>1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84</v>
      </c>
      <c r="J30" s="25" t="s">
        <v>194</v>
      </c>
      <c r="K30" s="26">
        <v>65</v>
      </c>
      <c r="L30" s="27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52</v>
      </c>
      <c r="J31" s="25" t="s">
        <v>202</v>
      </c>
      <c r="K31" s="26">
        <v>60</v>
      </c>
      <c r="L31" s="35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31</v>
      </c>
      <c r="J32" s="25" t="s">
        <v>10</v>
      </c>
      <c r="K32" s="26">
        <v>55</v>
      </c>
      <c r="L32" s="27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58</v>
      </c>
      <c r="J33" s="25" t="s">
        <v>40</v>
      </c>
      <c r="K33" s="26">
        <v>55</v>
      </c>
      <c r="L33" s="35">
        <v>0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345</v>
      </c>
      <c r="J34" s="25" t="s">
        <v>198</v>
      </c>
      <c r="K34" s="26">
        <v>50</v>
      </c>
      <c r="L34" s="35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75</v>
      </c>
      <c r="J35" s="25" t="s">
        <v>198</v>
      </c>
      <c r="K35" s="26">
        <v>50</v>
      </c>
      <c r="L35" s="35">
        <v>2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89</v>
      </c>
      <c r="J36" s="25" t="s">
        <v>203</v>
      </c>
      <c r="K36" s="26">
        <v>50</v>
      </c>
      <c r="L36" s="27">
        <v>0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53</v>
      </c>
      <c r="J37" s="25" t="s">
        <v>195</v>
      </c>
      <c r="K37" s="26">
        <v>50</v>
      </c>
      <c r="L37" s="35">
        <v>0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122</v>
      </c>
      <c r="J38" s="25" t="s">
        <v>132</v>
      </c>
      <c r="K38" s="38">
        <v>40</v>
      </c>
      <c r="L38" s="39">
        <v>0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376</v>
      </c>
      <c r="J39" s="25" t="s">
        <v>135</v>
      </c>
      <c r="K39" s="38">
        <v>40</v>
      </c>
      <c r="L39" s="39">
        <v>0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480</v>
      </c>
      <c r="J40" s="25" t="s">
        <v>198</v>
      </c>
      <c r="K40" s="38">
        <v>40</v>
      </c>
      <c r="L40" s="40">
        <v>1</v>
      </c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280</v>
      </c>
      <c r="J41" s="37" t="s">
        <v>40</v>
      </c>
      <c r="K41" s="38">
        <v>40</v>
      </c>
      <c r="L41" s="39">
        <v>0</v>
      </c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169</v>
      </c>
      <c r="J42" s="37" t="s">
        <v>135</v>
      </c>
      <c r="K42" s="38">
        <v>35</v>
      </c>
      <c r="L42" s="40">
        <v>1</v>
      </c>
      <c r="M42" s="18"/>
      <c r="N42" s="29"/>
      <c r="O42" s="18"/>
      <c r="P42" s="18"/>
      <c r="Q42" s="18"/>
    </row>
    <row r="43" spans="1:17" x14ac:dyDescent="0.2">
      <c r="I43" s="36" t="s">
        <v>37</v>
      </c>
      <c r="J43" s="37" t="s">
        <v>10</v>
      </c>
      <c r="K43" s="38">
        <v>30</v>
      </c>
      <c r="L43" s="39">
        <v>0</v>
      </c>
    </row>
    <row r="44" spans="1:17" x14ac:dyDescent="0.2">
      <c r="I44" s="36" t="s">
        <v>300</v>
      </c>
      <c r="J44" s="37" t="s">
        <v>199</v>
      </c>
      <c r="K44" s="38">
        <v>25</v>
      </c>
      <c r="L44" s="39">
        <v>0</v>
      </c>
    </row>
    <row r="45" spans="1:17" x14ac:dyDescent="0.2">
      <c r="I45" s="36" t="s">
        <v>167</v>
      </c>
      <c r="J45" s="37" t="s">
        <v>135</v>
      </c>
      <c r="K45" s="42">
        <v>25</v>
      </c>
      <c r="L45" s="40">
        <v>0</v>
      </c>
    </row>
    <row r="46" spans="1:17" x14ac:dyDescent="0.2">
      <c r="I46" s="36" t="s">
        <v>275</v>
      </c>
      <c r="J46" s="37" t="s">
        <v>201</v>
      </c>
      <c r="K46" s="42">
        <v>25</v>
      </c>
      <c r="L46" s="39">
        <v>1</v>
      </c>
    </row>
    <row r="47" spans="1:17" x14ac:dyDescent="0.2">
      <c r="I47" s="36" t="s">
        <v>77</v>
      </c>
      <c r="J47" s="37" t="s">
        <v>40</v>
      </c>
      <c r="K47" s="42">
        <v>25</v>
      </c>
      <c r="L47" s="39">
        <v>0</v>
      </c>
    </row>
    <row r="48" spans="1:17" x14ac:dyDescent="0.2">
      <c r="I48" s="36" t="s">
        <v>313</v>
      </c>
      <c r="J48" s="37" t="s">
        <v>40</v>
      </c>
      <c r="K48" s="42">
        <v>20</v>
      </c>
      <c r="L48" s="39">
        <v>0</v>
      </c>
    </row>
  </sheetData>
  <autoFilter ref="I2:L2" xr:uid="{B2C1EA0B-BAB2-2F40-BF39-CFD2F6F18347}">
    <sortState xmlns:xlrd2="http://schemas.microsoft.com/office/spreadsheetml/2017/richdata2" ref="I3:L48">
      <sortCondition descending="1" ref="K2:K48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1D36-4223-FC4D-A0E5-A7AF51B47E41}">
  <sheetPr>
    <tabColor rgb="FFC00000"/>
  </sheetPr>
  <dimension ref="A1:P42"/>
  <sheetViews>
    <sheetView workbookViewId="0">
      <selection activeCell="N21" sqref="N21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189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AVERAGE(C3,C4,C5,C6,E3,E4,E5,E6)</f>
        <v>318.125</v>
      </c>
      <c r="O2" s="18"/>
      <c r="P2" s="18"/>
    </row>
    <row r="3" spans="1:16" x14ac:dyDescent="0.2">
      <c r="A3" s="18">
        <v>1</v>
      </c>
      <c r="B3" s="18" t="s">
        <v>137</v>
      </c>
      <c r="C3" s="18">
        <v>260</v>
      </c>
      <c r="D3" s="18" t="s">
        <v>8</v>
      </c>
      <c r="E3" s="18">
        <v>255</v>
      </c>
      <c r="F3" s="18" t="s">
        <v>230</v>
      </c>
      <c r="G3" s="18"/>
      <c r="H3" s="24" t="s">
        <v>317</v>
      </c>
      <c r="I3" s="25" t="s">
        <v>137</v>
      </c>
      <c r="J3" s="26">
        <v>220</v>
      </c>
      <c r="K3" s="27">
        <v>2</v>
      </c>
      <c r="L3" s="18"/>
      <c r="M3" s="7" t="s">
        <v>379</v>
      </c>
      <c r="N3" s="51">
        <f>AVERAGE(J3:J28)</f>
        <v>87.884615384615387</v>
      </c>
      <c r="O3" s="18"/>
      <c r="P3" s="18"/>
    </row>
    <row r="4" spans="1:16" x14ac:dyDescent="0.2">
      <c r="A4" s="18">
        <v>2</v>
      </c>
      <c r="B4" s="18" t="s">
        <v>232</v>
      </c>
      <c r="C4" s="18">
        <v>300</v>
      </c>
      <c r="D4" s="18" t="s">
        <v>8</v>
      </c>
      <c r="E4" s="18">
        <v>385</v>
      </c>
      <c r="F4" s="18" t="s">
        <v>229</v>
      </c>
      <c r="G4" s="18"/>
      <c r="H4" s="24" t="s">
        <v>64</v>
      </c>
      <c r="I4" s="25" t="s">
        <v>226</v>
      </c>
      <c r="J4" s="26">
        <v>210</v>
      </c>
      <c r="K4" s="27">
        <v>0</v>
      </c>
      <c r="L4" s="18"/>
      <c r="M4" s="18" t="s">
        <v>11</v>
      </c>
      <c r="N4" s="18" t="s">
        <v>334</v>
      </c>
      <c r="O4" s="18"/>
      <c r="P4" s="18"/>
    </row>
    <row r="5" spans="1:16" x14ac:dyDescent="0.2">
      <c r="A5" s="18">
        <v>3</v>
      </c>
      <c r="B5" s="18" t="s">
        <v>136</v>
      </c>
      <c r="C5" s="18">
        <v>410</v>
      </c>
      <c r="D5" s="18" t="s">
        <v>8</v>
      </c>
      <c r="E5" s="18">
        <v>260</v>
      </c>
      <c r="F5" s="18" t="s">
        <v>226</v>
      </c>
      <c r="G5" s="18"/>
      <c r="H5" s="24" t="s">
        <v>86</v>
      </c>
      <c r="I5" s="25" t="s">
        <v>136</v>
      </c>
      <c r="J5" s="26">
        <v>200</v>
      </c>
      <c r="K5" s="27">
        <v>2</v>
      </c>
      <c r="L5" s="18"/>
      <c r="M5" s="18" t="s">
        <v>13</v>
      </c>
      <c r="N5" s="18" t="s">
        <v>335</v>
      </c>
      <c r="O5" s="18"/>
      <c r="P5" s="18"/>
    </row>
    <row r="6" spans="1:16" x14ac:dyDescent="0.2">
      <c r="A6" s="18">
        <v>4</v>
      </c>
      <c r="B6" s="18" t="s">
        <v>227</v>
      </c>
      <c r="C6" s="18">
        <v>340</v>
      </c>
      <c r="D6" s="18" t="s">
        <v>8</v>
      </c>
      <c r="E6" s="18">
        <v>335</v>
      </c>
      <c r="F6" s="18" t="s">
        <v>228</v>
      </c>
      <c r="G6" s="18"/>
      <c r="H6" s="24" t="s">
        <v>324</v>
      </c>
      <c r="I6" s="25" t="s">
        <v>229</v>
      </c>
      <c r="J6" s="26">
        <v>185</v>
      </c>
      <c r="K6" s="27">
        <v>2</v>
      </c>
      <c r="L6" s="18"/>
      <c r="M6" s="19"/>
      <c r="N6" s="18"/>
      <c r="O6" s="18"/>
      <c r="P6" s="18"/>
    </row>
    <row r="7" spans="1:16" x14ac:dyDescent="0.2">
      <c r="A7" s="18"/>
      <c r="B7" s="18"/>
      <c r="C7" s="18"/>
      <c r="D7" s="18"/>
      <c r="E7" s="18"/>
      <c r="F7" s="18"/>
      <c r="G7" s="18"/>
      <c r="H7" s="24" t="s">
        <v>61</v>
      </c>
      <c r="I7" s="25" t="s">
        <v>232</v>
      </c>
      <c r="J7" s="26">
        <v>140</v>
      </c>
      <c r="K7" s="27">
        <v>0</v>
      </c>
      <c r="L7" s="18"/>
      <c r="M7" s="19" t="s">
        <v>336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71</v>
      </c>
      <c r="I8" s="25" t="s">
        <v>232</v>
      </c>
      <c r="J8" s="26">
        <v>140</v>
      </c>
      <c r="K8" s="27">
        <v>0</v>
      </c>
      <c r="L8" s="18"/>
      <c r="M8" s="18" t="s">
        <v>337</v>
      </c>
      <c r="N8" s="18" t="s">
        <v>230</v>
      </c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322</v>
      </c>
      <c r="I9" s="25" t="s">
        <v>229</v>
      </c>
      <c r="J9" s="26">
        <v>115</v>
      </c>
      <c r="K9" s="27">
        <v>3</v>
      </c>
      <c r="L9" s="18"/>
      <c r="M9" s="18" t="s">
        <v>322</v>
      </c>
      <c r="N9" s="18" t="s">
        <v>229</v>
      </c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320</v>
      </c>
      <c r="I10" s="25" t="s">
        <v>230</v>
      </c>
      <c r="J10" s="26">
        <v>110</v>
      </c>
      <c r="K10" s="27">
        <v>3</v>
      </c>
      <c r="L10" s="18"/>
      <c r="M10" s="44" t="s">
        <v>165</v>
      </c>
      <c r="N10" s="18" t="s">
        <v>228</v>
      </c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165</v>
      </c>
      <c r="I11" s="25" t="s">
        <v>228</v>
      </c>
      <c r="J11" s="26">
        <v>105</v>
      </c>
      <c r="K11" s="27">
        <v>0</v>
      </c>
      <c r="L11" s="18"/>
      <c r="M11" s="30"/>
      <c r="N11" s="18"/>
      <c r="O11" s="18"/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332</v>
      </c>
      <c r="I12" s="25" t="s">
        <v>227</v>
      </c>
      <c r="J12" s="26">
        <v>100</v>
      </c>
      <c r="K12" s="27">
        <v>1</v>
      </c>
      <c r="L12" s="18"/>
      <c r="M12" s="19" t="s">
        <v>18</v>
      </c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164</v>
      </c>
      <c r="I13" s="25" t="s">
        <v>228</v>
      </c>
      <c r="J13" s="26">
        <v>90</v>
      </c>
      <c r="K13" s="27">
        <v>0</v>
      </c>
      <c r="L13" s="18"/>
      <c r="M13" s="44" t="s">
        <v>338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333</v>
      </c>
      <c r="I14" s="25" t="s">
        <v>228</v>
      </c>
      <c r="J14" s="26">
        <v>90</v>
      </c>
      <c r="K14" s="27">
        <v>0</v>
      </c>
      <c r="L14" s="18"/>
      <c r="M14" s="18"/>
      <c r="N14" s="30"/>
      <c r="O14" s="18"/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87</v>
      </c>
      <c r="I15" s="25" t="s">
        <v>136</v>
      </c>
      <c r="J15" s="26">
        <v>85</v>
      </c>
      <c r="K15" s="27">
        <v>2</v>
      </c>
      <c r="L15" s="18"/>
      <c r="M15" s="19" t="s">
        <v>160</v>
      </c>
      <c r="N15" s="18"/>
      <c r="O15" s="18"/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329</v>
      </c>
      <c r="I16" s="25" t="s">
        <v>227</v>
      </c>
      <c r="J16" s="26">
        <v>80</v>
      </c>
      <c r="K16" s="27">
        <v>2</v>
      </c>
      <c r="L16" s="18"/>
      <c r="M16" s="18" t="s">
        <v>173</v>
      </c>
      <c r="N16" s="18" t="s">
        <v>137</v>
      </c>
      <c r="O16" s="18" t="s">
        <v>111</v>
      </c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331</v>
      </c>
      <c r="I17" s="25" t="s">
        <v>227</v>
      </c>
      <c r="J17" s="26">
        <v>80</v>
      </c>
      <c r="K17" s="27">
        <v>1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326</v>
      </c>
      <c r="I18" s="25" t="s">
        <v>136</v>
      </c>
      <c r="J18" s="26">
        <v>75</v>
      </c>
      <c r="K18" s="27">
        <v>1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319</v>
      </c>
      <c r="I19" s="25" t="s">
        <v>230</v>
      </c>
      <c r="J19" s="26">
        <v>60</v>
      </c>
      <c r="K19" s="27">
        <v>0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292</v>
      </c>
      <c r="I20" s="25" t="s">
        <v>230</v>
      </c>
      <c r="J20" s="26">
        <v>55</v>
      </c>
      <c r="K20" s="27">
        <v>2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330</v>
      </c>
      <c r="I21" s="25" t="s">
        <v>227</v>
      </c>
      <c r="J21" s="26">
        <v>40</v>
      </c>
      <c r="K21" s="27">
        <v>1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325</v>
      </c>
      <c r="I22" s="25" t="s">
        <v>229</v>
      </c>
      <c r="J22" s="26">
        <v>35</v>
      </c>
      <c r="K22" s="27">
        <v>0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323</v>
      </c>
      <c r="I23" s="25" t="s">
        <v>229</v>
      </c>
      <c r="J23" s="26">
        <v>20</v>
      </c>
      <c r="K23" s="27">
        <v>1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252</v>
      </c>
      <c r="I24" s="25" t="s">
        <v>136</v>
      </c>
      <c r="J24" s="26">
        <v>20</v>
      </c>
      <c r="K24" s="27">
        <v>2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318</v>
      </c>
      <c r="I25" s="25" t="s">
        <v>137</v>
      </c>
      <c r="J25" s="26">
        <v>10</v>
      </c>
      <c r="K25" s="27">
        <v>1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321</v>
      </c>
      <c r="I26" s="25" t="s">
        <v>232</v>
      </c>
      <c r="J26" s="26">
        <v>10</v>
      </c>
      <c r="K26" s="27">
        <v>0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328</v>
      </c>
      <c r="I27" s="25" t="s">
        <v>226</v>
      </c>
      <c r="J27" s="26">
        <v>10</v>
      </c>
      <c r="K27" s="27">
        <v>0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327</v>
      </c>
      <c r="I28" s="41" t="s">
        <v>226</v>
      </c>
      <c r="J28" s="42">
        <v>0</v>
      </c>
      <c r="K28" s="43">
        <v>1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28">
      <sortCondition descending="1" ref="J2:J28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2849-9914-8D4B-B11B-2FF570017778}">
  <dimension ref="A1:W32"/>
  <sheetViews>
    <sheetView topLeftCell="Q1" workbookViewId="0">
      <selection activeCell="E41" sqref="E41"/>
    </sheetView>
  </sheetViews>
  <sheetFormatPr baseColWidth="10" defaultRowHeight="16" x14ac:dyDescent="0.2"/>
  <cols>
    <col min="1" max="23" width="17.6640625" customWidth="1"/>
  </cols>
  <sheetData>
    <row r="1" spans="1:23" x14ac:dyDescent="0.2">
      <c r="A1" s="46" t="s">
        <v>5</v>
      </c>
      <c r="B1" s="46" t="s">
        <v>108</v>
      </c>
      <c r="C1" s="46" t="s">
        <v>244</v>
      </c>
      <c r="D1" s="46" t="s">
        <v>62</v>
      </c>
      <c r="E1" s="46" t="s">
        <v>109</v>
      </c>
      <c r="F1" s="46" t="s">
        <v>20</v>
      </c>
      <c r="G1" s="46" t="s">
        <v>42</v>
      </c>
      <c r="H1" s="46" t="s">
        <v>110</v>
      </c>
      <c r="I1" s="46" t="s">
        <v>63</v>
      </c>
      <c r="J1" s="46" t="s">
        <v>111</v>
      </c>
      <c r="K1" s="46" t="s">
        <v>112</v>
      </c>
      <c r="L1" s="46" t="s">
        <v>113</v>
      </c>
      <c r="M1" s="46" t="s">
        <v>114</v>
      </c>
      <c r="N1" s="46" t="s">
        <v>115</v>
      </c>
      <c r="O1" s="46" t="s">
        <v>95</v>
      </c>
      <c r="P1" s="46" t="s">
        <v>24</v>
      </c>
      <c r="Q1" s="46" t="s">
        <v>116</v>
      </c>
      <c r="R1" s="46" t="s">
        <v>117</v>
      </c>
      <c r="S1" s="46" t="s">
        <v>118</v>
      </c>
      <c r="T1" s="46" t="s">
        <v>96</v>
      </c>
      <c r="U1" s="46" t="s">
        <v>119</v>
      </c>
      <c r="V1" s="46" t="s">
        <v>120</v>
      </c>
      <c r="W1" s="46" t="s">
        <v>121</v>
      </c>
    </row>
    <row r="2" spans="1:23" x14ac:dyDescent="0.2">
      <c r="A2" s="63" t="s">
        <v>131</v>
      </c>
      <c r="B2" s="80">
        <v>32.916666666666664</v>
      </c>
      <c r="C2" s="80">
        <v>30.833333333333332</v>
      </c>
      <c r="D2" s="80">
        <v>25</v>
      </c>
      <c r="E2" s="80">
        <v>21.666666666666668</v>
      </c>
      <c r="F2" s="80">
        <v>26.666666666666668</v>
      </c>
      <c r="G2" s="80">
        <v>27.5</v>
      </c>
      <c r="H2" s="80">
        <v>42.5</v>
      </c>
      <c r="I2" s="80">
        <v>31.666666666666668</v>
      </c>
      <c r="J2" s="80">
        <v>25.833333333333332</v>
      </c>
      <c r="K2" s="80">
        <v>22.5</v>
      </c>
      <c r="L2" s="80">
        <v>25</v>
      </c>
      <c r="M2" s="80">
        <v>22.5</v>
      </c>
      <c r="N2" s="80">
        <v>30.833333333333332</v>
      </c>
      <c r="O2" s="80">
        <v>13.333333333333334</v>
      </c>
      <c r="P2" s="80">
        <v>26.666666666666668</v>
      </c>
      <c r="Q2" s="80">
        <v>17.5</v>
      </c>
      <c r="R2" s="80">
        <v>12.5</v>
      </c>
      <c r="S2" s="80">
        <v>20</v>
      </c>
      <c r="T2" s="80">
        <v>21.666666666666668</v>
      </c>
      <c r="U2" s="80">
        <v>60</v>
      </c>
      <c r="V2" s="80">
        <v>3.4166666666666665</v>
      </c>
      <c r="W2" s="81">
        <v>537.08333333333326</v>
      </c>
    </row>
    <row r="3" spans="1:23" x14ac:dyDescent="0.2">
      <c r="A3" s="67" t="s">
        <v>195</v>
      </c>
      <c r="B3" s="83">
        <v>34.583333333333336</v>
      </c>
      <c r="C3" s="83">
        <v>31.666666666666668</v>
      </c>
      <c r="D3" s="83">
        <v>21.666666666666668</v>
      </c>
      <c r="E3" s="83">
        <v>29.166666666666668</v>
      </c>
      <c r="F3" s="83">
        <v>16.666666666666668</v>
      </c>
      <c r="G3" s="83">
        <v>22.5</v>
      </c>
      <c r="H3" s="83">
        <v>40</v>
      </c>
      <c r="I3" s="83">
        <v>25.833333333333332</v>
      </c>
      <c r="J3" s="83">
        <v>25</v>
      </c>
      <c r="K3" s="83">
        <v>20.833333333333332</v>
      </c>
      <c r="L3" s="83">
        <v>17.5</v>
      </c>
      <c r="M3" s="83">
        <v>24.166666666666668</v>
      </c>
      <c r="N3" s="83">
        <v>31.666666666666668</v>
      </c>
      <c r="O3" s="83">
        <v>15</v>
      </c>
      <c r="P3" s="83">
        <v>22.5</v>
      </c>
      <c r="Q3" s="83">
        <v>15.833333333333334</v>
      </c>
      <c r="R3" s="83">
        <v>16.666666666666668</v>
      </c>
      <c r="S3" s="83">
        <v>17.5</v>
      </c>
      <c r="T3" s="83">
        <v>26.666666666666668</v>
      </c>
      <c r="U3" s="83">
        <v>46.666666666666664</v>
      </c>
      <c r="V3" s="83">
        <v>2.0833333333333335</v>
      </c>
      <c r="W3" s="82">
        <v>502.08333333333343</v>
      </c>
    </row>
    <row r="4" spans="1:23" x14ac:dyDescent="0.2">
      <c r="A4" s="63" t="s">
        <v>194</v>
      </c>
      <c r="B4" s="80">
        <v>30.833333333333332</v>
      </c>
      <c r="C4" s="80">
        <v>25</v>
      </c>
      <c r="D4" s="80">
        <v>18.333333333333332</v>
      </c>
      <c r="E4" s="80">
        <v>19.166666666666668</v>
      </c>
      <c r="F4" s="80">
        <v>12.5</v>
      </c>
      <c r="G4" s="80">
        <v>15.833333333333334</v>
      </c>
      <c r="H4" s="80">
        <v>36.25</v>
      </c>
      <c r="I4" s="80">
        <v>25.833333333333332</v>
      </c>
      <c r="J4" s="80">
        <v>21.666666666666668</v>
      </c>
      <c r="K4" s="80">
        <v>22.5</v>
      </c>
      <c r="L4" s="80">
        <v>19.166666666666668</v>
      </c>
      <c r="M4" s="80">
        <v>20</v>
      </c>
      <c r="N4" s="80">
        <v>22.5</v>
      </c>
      <c r="O4" s="80">
        <v>19.166666666666668</v>
      </c>
      <c r="P4" s="80">
        <v>26.666666666666668</v>
      </c>
      <c r="Q4" s="80">
        <v>15</v>
      </c>
      <c r="R4" s="80">
        <v>20</v>
      </c>
      <c r="S4" s="80">
        <v>28.333333333333332</v>
      </c>
      <c r="T4" s="80">
        <v>15.833333333333334</v>
      </c>
      <c r="U4" s="80">
        <v>45</v>
      </c>
      <c r="V4" s="80">
        <v>2.5833333333333335</v>
      </c>
      <c r="W4" s="81">
        <v>459.58333333333331</v>
      </c>
    </row>
    <row r="5" spans="1:23" x14ac:dyDescent="0.2">
      <c r="A5" s="67" t="s">
        <v>10</v>
      </c>
      <c r="B5" s="83">
        <v>36.666666666666664</v>
      </c>
      <c r="C5" s="83">
        <v>30</v>
      </c>
      <c r="D5" s="83">
        <v>24.166666666666668</v>
      </c>
      <c r="E5" s="83">
        <v>13.333333333333334</v>
      </c>
      <c r="F5" s="83">
        <v>25.833333333333332</v>
      </c>
      <c r="G5" s="83">
        <v>10.833333333333334</v>
      </c>
      <c r="H5" s="83">
        <v>36.25</v>
      </c>
      <c r="I5" s="83">
        <v>19.166666666666668</v>
      </c>
      <c r="J5" s="83">
        <v>19.166666666666668</v>
      </c>
      <c r="K5" s="83">
        <v>16.666666666666668</v>
      </c>
      <c r="L5" s="83">
        <v>16.666666666666668</v>
      </c>
      <c r="M5" s="83">
        <v>22.5</v>
      </c>
      <c r="N5" s="83">
        <v>10.833333333333334</v>
      </c>
      <c r="O5" s="83">
        <v>14.166666666666666</v>
      </c>
      <c r="P5" s="83">
        <v>23.333333333333332</v>
      </c>
      <c r="Q5" s="83">
        <v>17.5</v>
      </c>
      <c r="R5" s="83">
        <v>14.166666666666666</v>
      </c>
      <c r="S5" s="83">
        <v>19.166666666666668</v>
      </c>
      <c r="T5" s="83">
        <v>23.333333333333332</v>
      </c>
      <c r="U5" s="83">
        <v>55.833333333333336</v>
      </c>
      <c r="V5" s="83">
        <v>4.5</v>
      </c>
      <c r="W5" s="82">
        <v>449.58333333333331</v>
      </c>
    </row>
    <row r="6" spans="1:23" x14ac:dyDescent="0.2">
      <c r="A6" s="63" t="s">
        <v>197</v>
      </c>
      <c r="B6" s="80">
        <v>27.5</v>
      </c>
      <c r="C6" s="80">
        <v>35.833333333333336</v>
      </c>
      <c r="D6" s="80">
        <v>25</v>
      </c>
      <c r="E6" s="80">
        <v>23.333333333333332</v>
      </c>
      <c r="F6" s="80">
        <v>20</v>
      </c>
      <c r="G6" s="80">
        <v>14.166666666666666</v>
      </c>
      <c r="H6" s="80">
        <v>36.25</v>
      </c>
      <c r="I6" s="80">
        <v>20</v>
      </c>
      <c r="J6" s="80">
        <v>20.833333333333332</v>
      </c>
      <c r="K6" s="80">
        <v>15.833333333333334</v>
      </c>
      <c r="L6" s="80">
        <v>21.666666666666668</v>
      </c>
      <c r="M6" s="80">
        <v>19.166666666666668</v>
      </c>
      <c r="N6" s="80">
        <v>22.5</v>
      </c>
      <c r="O6" s="80">
        <v>11.666666666666666</v>
      </c>
      <c r="P6" s="80">
        <v>30.833333333333332</v>
      </c>
      <c r="Q6" s="80">
        <v>17.5</v>
      </c>
      <c r="R6" s="80">
        <v>20.833333333333332</v>
      </c>
      <c r="S6" s="80">
        <v>10</v>
      </c>
      <c r="T6" s="80">
        <v>15</v>
      </c>
      <c r="U6" s="80">
        <v>35</v>
      </c>
      <c r="V6" s="80">
        <v>3.8333333333333335</v>
      </c>
      <c r="W6" s="81">
        <v>442.91666666666669</v>
      </c>
    </row>
    <row r="7" spans="1:23" x14ac:dyDescent="0.2">
      <c r="A7" s="67" t="s">
        <v>132</v>
      </c>
      <c r="B7" s="83">
        <v>30.833333333333332</v>
      </c>
      <c r="C7" s="83">
        <v>30</v>
      </c>
      <c r="D7" s="83">
        <v>15.833333333333334</v>
      </c>
      <c r="E7" s="83">
        <v>19.166666666666668</v>
      </c>
      <c r="F7" s="83">
        <v>29.166666666666668</v>
      </c>
      <c r="G7" s="83">
        <v>15</v>
      </c>
      <c r="H7" s="83">
        <v>40</v>
      </c>
      <c r="I7" s="83">
        <v>19.166666666666668</v>
      </c>
      <c r="J7" s="83">
        <v>18.333333333333332</v>
      </c>
      <c r="K7" s="83">
        <v>20.833333333333332</v>
      </c>
      <c r="L7" s="83">
        <v>18.333333333333332</v>
      </c>
      <c r="M7" s="83">
        <v>23.333333333333332</v>
      </c>
      <c r="N7" s="83">
        <v>20</v>
      </c>
      <c r="O7" s="83">
        <v>20</v>
      </c>
      <c r="P7" s="83">
        <v>10.833333333333334</v>
      </c>
      <c r="Q7" s="83">
        <v>10</v>
      </c>
      <c r="R7" s="83">
        <v>14.166666666666666</v>
      </c>
      <c r="S7" s="83">
        <v>18.333333333333332</v>
      </c>
      <c r="T7" s="83">
        <v>25</v>
      </c>
      <c r="U7" s="83">
        <v>41.666666666666664</v>
      </c>
      <c r="V7" s="83">
        <v>3.4166666666666665</v>
      </c>
      <c r="W7" s="82">
        <v>440</v>
      </c>
    </row>
    <row r="8" spans="1:23" x14ac:dyDescent="0.2">
      <c r="A8" s="63" t="s">
        <v>60</v>
      </c>
      <c r="B8" s="80">
        <v>22.5</v>
      </c>
      <c r="C8" s="80">
        <v>22.5</v>
      </c>
      <c r="D8" s="80">
        <v>20</v>
      </c>
      <c r="E8" s="80">
        <v>20.833333333333332</v>
      </c>
      <c r="F8" s="80">
        <v>15.833333333333334</v>
      </c>
      <c r="G8" s="80">
        <v>24.166666666666668</v>
      </c>
      <c r="H8" s="80">
        <v>22.5</v>
      </c>
      <c r="I8" s="80">
        <v>28.333333333333332</v>
      </c>
      <c r="J8" s="80">
        <v>15.833333333333334</v>
      </c>
      <c r="K8" s="80">
        <v>17.5</v>
      </c>
      <c r="L8" s="80">
        <v>31.666666666666668</v>
      </c>
      <c r="M8" s="80">
        <v>22.5</v>
      </c>
      <c r="N8" s="80">
        <v>11.666666666666666</v>
      </c>
      <c r="O8" s="80">
        <v>22.5</v>
      </c>
      <c r="P8" s="80">
        <v>20</v>
      </c>
      <c r="Q8" s="80">
        <v>6.666666666666667</v>
      </c>
      <c r="R8" s="80">
        <v>13.333333333333334</v>
      </c>
      <c r="S8" s="80">
        <v>23.333333333333332</v>
      </c>
      <c r="T8" s="80">
        <v>15</v>
      </c>
      <c r="U8" s="80">
        <v>51.666666666666664</v>
      </c>
      <c r="V8" s="80">
        <v>3.1666666666666665</v>
      </c>
      <c r="W8" s="81">
        <v>428.33333333333331</v>
      </c>
    </row>
    <row r="9" spans="1:23" x14ac:dyDescent="0.2">
      <c r="A9" s="67" t="s">
        <v>198</v>
      </c>
      <c r="B9" s="83">
        <v>31.666666666666668</v>
      </c>
      <c r="C9" s="83">
        <v>35.833333333333336</v>
      </c>
      <c r="D9" s="83">
        <v>16.666666666666668</v>
      </c>
      <c r="E9" s="83">
        <v>17.5</v>
      </c>
      <c r="F9" s="83">
        <v>13.333333333333334</v>
      </c>
      <c r="G9" s="83">
        <v>17.5</v>
      </c>
      <c r="H9" s="83">
        <v>40</v>
      </c>
      <c r="I9" s="83">
        <v>11.666666666666666</v>
      </c>
      <c r="J9" s="83">
        <v>15</v>
      </c>
      <c r="K9" s="83">
        <v>18.333333333333332</v>
      </c>
      <c r="L9" s="83">
        <v>17.5</v>
      </c>
      <c r="M9" s="83">
        <v>15.833333333333334</v>
      </c>
      <c r="N9" s="83">
        <v>13.333333333333334</v>
      </c>
      <c r="O9" s="83">
        <v>22.5</v>
      </c>
      <c r="P9" s="83">
        <v>16.666666666666668</v>
      </c>
      <c r="Q9" s="83">
        <v>9.1666666666666661</v>
      </c>
      <c r="R9" s="83">
        <v>20.833333333333332</v>
      </c>
      <c r="S9" s="83">
        <v>22.5</v>
      </c>
      <c r="T9" s="83">
        <v>19.166666666666668</v>
      </c>
      <c r="U9" s="83">
        <v>46.666666666666664</v>
      </c>
      <c r="V9" s="83">
        <v>4.333333333333333</v>
      </c>
      <c r="W9" s="82">
        <v>421.66666666666674</v>
      </c>
    </row>
    <row r="10" spans="1:23" x14ac:dyDescent="0.2">
      <c r="A10" s="63" t="s">
        <v>196</v>
      </c>
      <c r="B10" s="80">
        <v>27.5</v>
      </c>
      <c r="C10" s="80">
        <v>25.833333333333332</v>
      </c>
      <c r="D10" s="80">
        <v>19.166666666666668</v>
      </c>
      <c r="E10" s="80">
        <v>10</v>
      </c>
      <c r="F10" s="80">
        <v>20.833333333333332</v>
      </c>
      <c r="G10" s="80">
        <v>17.5</v>
      </c>
      <c r="H10" s="80">
        <v>33.75</v>
      </c>
      <c r="I10" s="80">
        <v>21.666666666666668</v>
      </c>
      <c r="J10" s="80">
        <v>19.166666666666668</v>
      </c>
      <c r="K10" s="80">
        <v>16.666666666666668</v>
      </c>
      <c r="L10" s="80">
        <v>19.166666666666668</v>
      </c>
      <c r="M10" s="80">
        <v>24.166666666666668</v>
      </c>
      <c r="N10" s="80">
        <v>15.833333333333334</v>
      </c>
      <c r="O10" s="80">
        <v>10.833333333333334</v>
      </c>
      <c r="P10" s="80">
        <v>15</v>
      </c>
      <c r="Q10" s="80">
        <v>12.5</v>
      </c>
      <c r="R10" s="80">
        <v>14.166666666666666</v>
      </c>
      <c r="S10" s="80">
        <v>24.166666666666668</v>
      </c>
      <c r="T10" s="80">
        <v>25</v>
      </c>
      <c r="U10" s="80">
        <v>44.166666666666664</v>
      </c>
      <c r="V10" s="80">
        <v>2.6666666666666665</v>
      </c>
      <c r="W10" s="81">
        <v>417.08333333333331</v>
      </c>
    </row>
    <row r="11" spans="1:23" x14ac:dyDescent="0.2">
      <c r="A11" s="67" t="s">
        <v>200</v>
      </c>
      <c r="B11" s="83">
        <v>26.25</v>
      </c>
      <c r="C11" s="83">
        <v>30.833333333333332</v>
      </c>
      <c r="D11" s="83">
        <v>20.833333333333332</v>
      </c>
      <c r="E11" s="83">
        <v>16.666666666666668</v>
      </c>
      <c r="F11" s="83">
        <v>12.5</v>
      </c>
      <c r="G11" s="83">
        <v>15</v>
      </c>
      <c r="H11" s="83">
        <v>33.75</v>
      </c>
      <c r="I11" s="83">
        <v>20.833333333333332</v>
      </c>
      <c r="J11" s="83">
        <v>20.833333333333332</v>
      </c>
      <c r="K11" s="83">
        <v>13.333333333333334</v>
      </c>
      <c r="L11" s="83">
        <v>10</v>
      </c>
      <c r="M11" s="83">
        <v>20.833333333333332</v>
      </c>
      <c r="N11" s="83">
        <v>27.5</v>
      </c>
      <c r="O11" s="83">
        <v>14.166666666666666</v>
      </c>
      <c r="P11" s="83">
        <v>20</v>
      </c>
      <c r="Q11" s="83">
        <v>10</v>
      </c>
      <c r="R11" s="83">
        <v>18.333333333333332</v>
      </c>
      <c r="S11" s="83">
        <v>18.333333333333332</v>
      </c>
      <c r="T11" s="83">
        <v>15.833333333333334</v>
      </c>
      <c r="U11" s="83">
        <v>41.666666666666664</v>
      </c>
      <c r="V11" s="83">
        <v>3.3333333333333335</v>
      </c>
      <c r="W11" s="82">
        <v>407.5</v>
      </c>
    </row>
    <row r="12" spans="1:23" x14ac:dyDescent="0.2">
      <c r="A12" s="63" t="s">
        <v>12</v>
      </c>
      <c r="B12" s="80">
        <v>26.25</v>
      </c>
      <c r="C12" s="80">
        <v>20</v>
      </c>
      <c r="D12" s="80">
        <v>24.166666666666668</v>
      </c>
      <c r="E12" s="80">
        <v>14.166666666666666</v>
      </c>
      <c r="F12" s="80">
        <v>11.666666666666666</v>
      </c>
      <c r="G12" s="80">
        <v>12.5</v>
      </c>
      <c r="H12" s="80">
        <v>32.5</v>
      </c>
      <c r="I12" s="80">
        <v>16.666666666666668</v>
      </c>
      <c r="J12" s="80">
        <v>18.333333333333332</v>
      </c>
      <c r="K12" s="80">
        <v>22.5</v>
      </c>
      <c r="L12" s="80">
        <v>21.666666666666668</v>
      </c>
      <c r="M12" s="80">
        <v>14.166666666666666</v>
      </c>
      <c r="N12" s="80">
        <v>23.333333333333332</v>
      </c>
      <c r="O12" s="80">
        <v>7.5</v>
      </c>
      <c r="P12" s="80">
        <v>10</v>
      </c>
      <c r="Q12" s="80">
        <v>7.5</v>
      </c>
      <c r="R12" s="80">
        <v>10</v>
      </c>
      <c r="S12" s="80">
        <v>11.666666666666666</v>
      </c>
      <c r="T12" s="80">
        <v>17.5</v>
      </c>
      <c r="U12" s="80">
        <v>50.833333333333336</v>
      </c>
      <c r="V12" s="80">
        <v>3.9166666666666665</v>
      </c>
      <c r="W12" s="81">
        <v>372.91666666666663</v>
      </c>
    </row>
    <row r="13" spans="1:23" x14ac:dyDescent="0.2">
      <c r="A13" s="67" t="s">
        <v>136</v>
      </c>
      <c r="B13" s="83">
        <v>22.083333333333332</v>
      </c>
      <c r="C13" s="83">
        <v>27.5</v>
      </c>
      <c r="D13" s="83">
        <v>30</v>
      </c>
      <c r="E13" s="83">
        <v>19.166666666666668</v>
      </c>
      <c r="F13" s="83">
        <v>23.333333333333332</v>
      </c>
      <c r="G13" s="83">
        <v>13.333333333333334</v>
      </c>
      <c r="H13" s="83">
        <v>26.25</v>
      </c>
      <c r="I13" s="83">
        <v>15</v>
      </c>
      <c r="J13" s="83">
        <v>10</v>
      </c>
      <c r="K13" s="83">
        <v>10.833333333333334</v>
      </c>
      <c r="L13" s="83">
        <v>16.666666666666668</v>
      </c>
      <c r="M13" s="83">
        <v>17.5</v>
      </c>
      <c r="N13" s="83">
        <v>19.166666666666668</v>
      </c>
      <c r="O13" s="83">
        <v>16.666666666666668</v>
      </c>
      <c r="P13" s="83">
        <v>10</v>
      </c>
      <c r="Q13" s="83">
        <v>6.666666666666667</v>
      </c>
      <c r="R13" s="83">
        <v>10.833333333333334</v>
      </c>
      <c r="S13" s="83">
        <v>14.166666666666666</v>
      </c>
      <c r="T13" s="83">
        <v>18.333333333333332</v>
      </c>
      <c r="U13" s="83">
        <v>39.166666666666664</v>
      </c>
      <c r="V13" s="83">
        <v>3.8333333333333335</v>
      </c>
      <c r="W13" s="82">
        <v>366.66666666666669</v>
      </c>
    </row>
    <row r="14" spans="1:23" x14ac:dyDescent="0.2">
      <c r="A14" s="63" t="s">
        <v>199</v>
      </c>
      <c r="B14" s="80">
        <v>27.5</v>
      </c>
      <c r="C14" s="80">
        <v>24.166666666666668</v>
      </c>
      <c r="D14" s="80">
        <v>12.5</v>
      </c>
      <c r="E14" s="80">
        <v>15</v>
      </c>
      <c r="F14" s="80">
        <v>12.5</v>
      </c>
      <c r="G14" s="80">
        <v>18.333333333333332</v>
      </c>
      <c r="H14" s="80">
        <v>36.25</v>
      </c>
      <c r="I14" s="80">
        <v>20.833333333333332</v>
      </c>
      <c r="J14" s="80">
        <v>15.833333333333334</v>
      </c>
      <c r="K14" s="80">
        <v>14.166666666666666</v>
      </c>
      <c r="L14" s="80">
        <v>11.666666666666666</v>
      </c>
      <c r="M14" s="80">
        <v>17.5</v>
      </c>
      <c r="N14" s="80">
        <v>15</v>
      </c>
      <c r="O14" s="80">
        <v>12.5</v>
      </c>
      <c r="P14" s="80">
        <v>15</v>
      </c>
      <c r="Q14" s="80">
        <v>6.666666666666667</v>
      </c>
      <c r="R14" s="80">
        <v>16.666666666666668</v>
      </c>
      <c r="S14" s="80">
        <v>16.666666666666668</v>
      </c>
      <c r="T14" s="80">
        <v>13.333333333333334</v>
      </c>
      <c r="U14" s="80">
        <v>40</v>
      </c>
      <c r="V14" s="80">
        <v>1.6666666666666667</v>
      </c>
      <c r="W14" s="81">
        <v>362.08333333333337</v>
      </c>
    </row>
    <row r="15" spans="1:23" x14ac:dyDescent="0.2">
      <c r="A15" s="67" t="s">
        <v>225</v>
      </c>
      <c r="B15" s="83">
        <v>19.583333333333332</v>
      </c>
      <c r="C15" s="83">
        <v>24.166666666666668</v>
      </c>
      <c r="D15" s="83">
        <v>24.166666666666668</v>
      </c>
      <c r="E15" s="83">
        <v>20.833333333333332</v>
      </c>
      <c r="F15" s="83">
        <v>17.5</v>
      </c>
      <c r="G15" s="83">
        <v>12.5</v>
      </c>
      <c r="H15" s="83">
        <v>30</v>
      </c>
      <c r="I15" s="83">
        <v>16.666666666666668</v>
      </c>
      <c r="J15" s="83">
        <v>21.666666666666668</v>
      </c>
      <c r="K15" s="83">
        <v>12.5</v>
      </c>
      <c r="L15" s="83">
        <v>15</v>
      </c>
      <c r="M15" s="83">
        <v>15</v>
      </c>
      <c r="N15" s="83">
        <v>12.5</v>
      </c>
      <c r="O15" s="83">
        <v>8.3333333333333339</v>
      </c>
      <c r="P15" s="83">
        <v>24.166666666666668</v>
      </c>
      <c r="Q15" s="83">
        <v>10</v>
      </c>
      <c r="R15" s="83">
        <v>10</v>
      </c>
      <c r="S15" s="83">
        <v>23.333333333333332</v>
      </c>
      <c r="T15" s="83">
        <v>14.166666666666666</v>
      </c>
      <c r="U15" s="83">
        <v>29.166666666666668</v>
      </c>
      <c r="V15" s="83">
        <v>1.3333333333333333</v>
      </c>
      <c r="W15" s="82">
        <v>361.25</v>
      </c>
    </row>
    <row r="16" spans="1:23" x14ac:dyDescent="0.2">
      <c r="A16" s="63" t="s">
        <v>202</v>
      </c>
      <c r="B16" s="80">
        <v>27.083333333333332</v>
      </c>
      <c r="C16" s="80">
        <v>28.333333333333332</v>
      </c>
      <c r="D16" s="80">
        <v>10</v>
      </c>
      <c r="E16" s="80">
        <v>21.666666666666668</v>
      </c>
      <c r="F16" s="80">
        <v>11.666666666666666</v>
      </c>
      <c r="G16" s="80">
        <v>15.833333333333334</v>
      </c>
      <c r="H16" s="80">
        <v>35</v>
      </c>
      <c r="I16" s="80">
        <v>17.5</v>
      </c>
      <c r="J16" s="80">
        <v>15.833333333333334</v>
      </c>
      <c r="K16" s="80">
        <v>9.1666666666666661</v>
      </c>
      <c r="L16" s="80">
        <v>16.666666666666668</v>
      </c>
      <c r="M16" s="80">
        <v>11.666666666666666</v>
      </c>
      <c r="N16" s="80">
        <v>17.5</v>
      </c>
      <c r="O16" s="80">
        <v>10</v>
      </c>
      <c r="P16" s="80">
        <v>7.5</v>
      </c>
      <c r="Q16" s="80">
        <v>6.666666666666667</v>
      </c>
      <c r="R16" s="80">
        <v>18.333333333333332</v>
      </c>
      <c r="S16" s="80">
        <v>13.333333333333334</v>
      </c>
      <c r="T16" s="80">
        <v>13.333333333333334</v>
      </c>
      <c r="U16" s="80">
        <v>38.333333333333336</v>
      </c>
      <c r="V16" s="80">
        <v>2.8333333333333335</v>
      </c>
      <c r="W16" s="81">
        <v>345.41666666666657</v>
      </c>
    </row>
    <row r="17" spans="1:23" x14ac:dyDescent="0.2">
      <c r="A17" s="67" t="s">
        <v>203</v>
      </c>
      <c r="B17" s="83">
        <v>27.5</v>
      </c>
      <c r="C17" s="83">
        <v>26.666666666666668</v>
      </c>
      <c r="D17" s="83">
        <v>5.833333333333333</v>
      </c>
      <c r="E17" s="83">
        <v>14.166666666666666</v>
      </c>
      <c r="F17" s="83">
        <v>14.166666666666666</v>
      </c>
      <c r="G17" s="83">
        <v>12.5</v>
      </c>
      <c r="H17" s="83">
        <v>32.5</v>
      </c>
      <c r="I17" s="83">
        <v>19.166666666666668</v>
      </c>
      <c r="J17" s="83">
        <v>18.333333333333332</v>
      </c>
      <c r="K17" s="83">
        <v>15</v>
      </c>
      <c r="L17" s="83">
        <v>17.5</v>
      </c>
      <c r="M17" s="83">
        <v>12.5</v>
      </c>
      <c r="N17" s="83">
        <v>19.166666666666668</v>
      </c>
      <c r="O17" s="83">
        <v>10.833333333333334</v>
      </c>
      <c r="P17" s="83">
        <v>15</v>
      </c>
      <c r="Q17" s="83">
        <v>10</v>
      </c>
      <c r="R17" s="83">
        <v>8.3333333333333339</v>
      </c>
      <c r="S17" s="83">
        <v>22.5</v>
      </c>
      <c r="T17" s="83">
        <v>17.5</v>
      </c>
      <c r="U17" s="83">
        <v>22.5</v>
      </c>
      <c r="V17" s="83">
        <v>3</v>
      </c>
      <c r="W17" s="82">
        <v>341.66666666666669</v>
      </c>
    </row>
    <row r="18" spans="1:23" x14ac:dyDescent="0.2">
      <c r="A18" s="63" t="s">
        <v>39</v>
      </c>
      <c r="B18" s="80">
        <v>25.416666666666668</v>
      </c>
      <c r="C18" s="80">
        <v>16.666666666666668</v>
      </c>
      <c r="D18" s="80">
        <v>16.666666666666668</v>
      </c>
      <c r="E18" s="80">
        <v>10.833333333333334</v>
      </c>
      <c r="F18" s="80">
        <v>5</v>
      </c>
      <c r="G18" s="80">
        <v>12.5</v>
      </c>
      <c r="H18" s="80">
        <v>27.5</v>
      </c>
      <c r="I18" s="80">
        <v>19.166666666666668</v>
      </c>
      <c r="J18" s="80">
        <v>16.666666666666668</v>
      </c>
      <c r="K18" s="80">
        <v>9.1666666666666661</v>
      </c>
      <c r="L18" s="80">
        <v>6.666666666666667</v>
      </c>
      <c r="M18" s="80">
        <v>11.666666666666666</v>
      </c>
      <c r="N18" s="80">
        <v>9.1666666666666661</v>
      </c>
      <c r="O18" s="80">
        <v>11.666666666666666</v>
      </c>
      <c r="P18" s="80">
        <v>12.5</v>
      </c>
      <c r="Q18" s="80">
        <v>19.166666666666668</v>
      </c>
      <c r="R18" s="80">
        <v>16.666666666666668</v>
      </c>
      <c r="S18" s="80">
        <v>8.3333333333333339</v>
      </c>
      <c r="T18" s="80">
        <v>11.666666666666666</v>
      </c>
      <c r="U18" s="80">
        <v>24.166666666666668</v>
      </c>
      <c r="V18" s="80">
        <v>2.6666666666666665</v>
      </c>
      <c r="W18" s="81">
        <v>291.24999999999994</v>
      </c>
    </row>
    <row r="19" spans="1:23" x14ac:dyDescent="0.2">
      <c r="A19" s="67" t="s">
        <v>230</v>
      </c>
      <c r="B19" s="83">
        <v>16.666666666666668</v>
      </c>
      <c r="C19" s="83">
        <v>28.333333333333332</v>
      </c>
      <c r="D19" s="83">
        <v>18.333333333333332</v>
      </c>
      <c r="E19" s="83">
        <v>12.5</v>
      </c>
      <c r="F19" s="83">
        <v>13.333333333333334</v>
      </c>
      <c r="G19" s="83">
        <v>5</v>
      </c>
      <c r="H19" s="83">
        <v>22.5</v>
      </c>
      <c r="I19" s="83">
        <v>11.666666666666666</v>
      </c>
      <c r="J19" s="83">
        <v>12.5</v>
      </c>
      <c r="K19" s="83">
        <v>7.5</v>
      </c>
      <c r="L19" s="83">
        <v>19.166666666666668</v>
      </c>
      <c r="M19" s="83">
        <v>6.666666666666667</v>
      </c>
      <c r="N19" s="83">
        <v>10.833333333333334</v>
      </c>
      <c r="O19" s="83">
        <v>2.5</v>
      </c>
      <c r="P19" s="83">
        <v>10</v>
      </c>
      <c r="Q19" s="83">
        <v>9.1666666666666661</v>
      </c>
      <c r="R19" s="83">
        <v>15.833333333333334</v>
      </c>
      <c r="S19" s="83">
        <v>19.166666666666668</v>
      </c>
      <c r="T19" s="83">
        <v>15</v>
      </c>
      <c r="U19" s="83">
        <v>30</v>
      </c>
      <c r="V19" s="83">
        <v>3.9166666666666665</v>
      </c>
      <c r="W19" s="82">
        <v>286.66666666666663</v>
      </c>
    </row>
    <row r="20" spans="1:23" x14ac:dyDescent="0.2">
      <c r="A20" s="64" t="s">
        <v>204</v>
      </c>
      <c r="B20" s="80">
        <v>19.166666666666668</v>
      </c>
      <c r="C20" s="80">
        <v>26.666666666666668</v>
      </c>
      <c r="D20" s="80">
        <v>4.166666666666667</v>
      </c>
      <c r="E20" s="80">
        <v>10</v>
      </c>
      <c r="F20" s="80">
        <v>12.5</v>
      </c>
      <c r="G20" s="80">
        <v>17.5</v>
      </c>
      <c r="H20" s="80">
        <v>27.5</v>
      </c>
      <c r="I20" s="80">
        <v>10</v>
      </c>
      <c r="J20" s="80">
        <v>7.5</v>
      </c>
      <c r="K20" s="80">
        <v>8.3333333333333339</v>
      </c>
      <c r="L20" s="80">
        <v>26.666666666666668</v>
      </c>
      <c r="M20" s="80">
        <v>11.666666666666666</v>
      </c>
      <c r="N20" s="80">
        <v>15</v>
      </c>
      <c r="O20" s="80">
        <v>16.666666666666668</v>
      </c>
      <c r="P20" s="80">
        <v>4.166666666666667</v>
      </c>
      <c r="Q20" s="80">
        <v>4.166666666666667</v>
      </c>
      <c r="R20" s="80">
        <v>13.333333333333334</v>
      </c>
      <c r="S20" s="80">
        <v>7.5</v>
      </c>
      <c r="T20" s="80">
        <v>5.833333333333333</v>
      </c>
      <c r="U20" s="80">
        <v>36.666666666666664</v>
      </c>
      <c r="V20" s="80">
        <v>2.5</v>
      </c>
      <c r="W20" s="81">
        <v>285</v>
      </c>
    </row>
    <row r="21" spans="1:23" x14ac:dyDescent="0.2">
      <c r="A21" s="67" t="s">
        <v>38</v>
      </c>
      <c r="B21" s="83">
        <v>23.75</v>
      </c>
      <c r="C21" s="83">
        <v>18.333333333333332</v>
      </c>
      <c r="D21" s="83">
        <v>12.5</v>
      </c>
      <c r="E21" s="83">
        <v>7.5</v>
      </c>
      <c r="F21" s="83">
        <v>17.5</v>
      </c>
      <c r="G21" s="83">
        <v>10</v>
      </c>
      <c r="H21" s="83">
        <v>31.25</v>
      </c>
      <c r="I21" s="83">
        <v>17.5</v>
      </c>
      <c r="J21" s="83">
        <v>10.833333333333334</v>
      </c>
      <c r="K21" s="83">
        <v>12.5</v>
      </c>
      <c r="L21" s="83">
        <v>20</v>
      </c>
      <c r="M21" s="83">
        <v>8.3333333333333339</v>
      </c>
      <c r="N21" s="83">
        <v>10</v>
      </c>
      <c r="O21" s="83">
        <v>7.5</v>
      </c>
      <c r="P21" s="83">
        <v>7.5</v>
      </c>
      <c r="Q21" s="83">
        <v>5.833333333333333</v>
      </c>
      <c r="R21" s="83">
        <v>8.3333333333333339</v>
      </c>
      <c r="S21" s="83">
        <v>14.166666666666666</v>
      </c>
      <c r="T21" s="83">
        <v>6.666666666666667</v>
      </c>
      <c r="U21" s="83">
        <v>29.166666666666668</v>
      </c>
      <c r="V21" s="83">
        <v>2.25</v>
      </c>
      <c r="W21" s="82">
        <v>279.16666666666669</v>
      </c>
    </row>
    <row r="22" spans="1:23" x14ac:dyDescent="0.2">
      <c r="A22" s="63" t="s">
        <v>223</v>
      </c>
      <c r="B22" s="80">
        <v>19.375</v>
      </c>
      <c r="C22" s="80">
        <v>18.75</v>
      </c>
      <c r="D22" s="80">
        <v>10</v>
      </c>
      <c r="E22" s="80">
        <v>8.75</v>
      </c>
      <c r="F22" s="80">
        <v>16.25</v>
      </c>
      <c r="G22" s="80">
        <v>2.5</v>
      </c>
      <c r="H22" s="80">
        <v>26.25</v>
      </c>
      <c r="I22" s="80">
        <v>17.5</v>
      </c>
      <c r="J22" s="80">
        <v>2.5</v>
      </c>
      <c r="K22" s="80">
        <v>17.5</v>
      </c>
      <c r="L22" s="80">
        <v>17.5</v>
      </c>
      <c r="M22" s="80">
        <v>15</v>
      </c>
      <c r="N22" s="80">
        <v>6.25</v>
      </c>
      <c r="O22" s="80">
        <v>16.25</v>
      </c>
      <c r="P22" s="80">
        <v>10</v>
      </c>
      <c r="Q22" s="80">
        <v>6.25</v>
      </c>
      <c r="R22" s="80">
        <v>12.5</v>
      </c>
      <c r="S22" s="80">
        <v>10</v>
      </c>
      <c r="T22" s="80">
        <v>3.75</v>
      </c>
      <c r="U22" s="80">
        <v>37.5</v>
      </c>
      <c r="V22" s="80">
        <v>2.625</v>
      </c>
      <c r="W22" s="81">
        <v>274.375</v>
      </c>
    </row>
    <row r="23" spans="1:23" x14ac:dyDescent="0.2">
      <c r="A23" s="67" t="s">
        <v>201</v>
      </c>
      <c r="B23" s="83">
        <v>28.333333333333332</v>
      </c>
      <c r="C23" s="83">
        <v>26.666666666666668</v>
      </c>
      <c r="D23" s="83">
        <v>12.5</v>
      </c>
      <c r="E23" s="83">
        <v>3.3333333333333335</v>
      </c>
      <c r="F23" s="83">
        <v>13.333333333333334</v>
      </c>
      <c r="G23" s="83">
        <v>10</v>
      </c>
      <c r="H23" s="83">
        <v>30</v>
      </c>
      <c r="I23" s="83">
        <v>10.833333333333334</v>
      </c>
      <c r="J23" s="83">
        <v>11.666666666666666</v>
      </c>
      <c r="K23" s="83">
        <v>10</v>
      </c>
      <c r="L23" s="83">
        <v>10</v>
      </c>
      <c r="M23" s="83">
        <v>11.666666666666666</v>
      </c>
      <c r="N23" s="83">
        <v>16.666666666666668</v>
      </c>
      <c r="O23" s="83">
        <v>6.666666666666667</v>
      </c>
      <c r="P23" s="83">
        <v>5</v>
      </c>
      <c r="Q23" s="83">
        <v>5.833333333333333</v>
      </c>
      <c r="R23" s="83">
        <v>11.666666666666666</v>
      </c>
      <c r="S23" s="83">
        <v>8.3333333333333339</v>
      </c>
      <c r="T23" s="83">
        <v>10.833333333333334</v>
      </c>
      <c r="U23" s="83">
        <v>26.666666666666668</v>
      </c>
      <c r="V23" s="83">
        <v>2.75</v>
      </c>
      <c r="W23" s="82">
        <v>270</v>
      </c>
    </row>
    <row r="24" spans="1:23" x14ac:dyDescent="0.2">
      <c r="A24" s="63" t="s">
        <v>138</v>
      </c>
      <c r="B24" s="80">
        <v>19.166666666666668</v>
      </c>
      <c r="C24" s="80">
        <v>25.833333333333332</v>
      </c>
      <c r="D24" s="80">
        <v>11.666666666666666</v>
      </c>
      <c r="E24" s="80">
        <v>9.1666666666666661</v>
      </c>
      <c r="F24" s="80">
        <v>12.5</v>
      </c>
      <c r="G24" s="80">
        <v>15.833333333333334</v>
      </c>
      <c r="H24" s="80">
        <v>25</v>
      </c>
      <c r="I24" s="80">
        <v>16.666666666666668</v>
      </c>
      <c r="J24" s="80">
        <v>5.833333333333333</v>
      </c>
      <c r="K24" s="80">
        <v>10.833333333333334</v>
      </c>
      <c r="L24" s="80">
        <v>12.5</v>
      </c>
      <c r="M24" s="80">
        <v>16.666666666666668</v>
      </c>
      <c r="N24" s="80">
        <v>7.5</v>
      </c>
      <c r="O24" s="80">
        <v>8.3333333333333339</v>
      </c>
      <c r="P24" s="80">
        <v>7.5</v>
      </c>
      <c r="Q24" s="80">
        <v>6.666666666666667</v>
      </c>
      <c r="R24" s="80">
        <v>14.166666666666666</v>
      </c>
      <c r="S24" s="80">
        <v>6.666666666666667</v>
      </c>
      <c r="T24" s="80">
        <v>10</v>
      </c>
      <c r="U24" s="80">
        <v>26.666666666666668</v>
      </c>
      <c r="V24" s="80">
        <v>3.5833333333333335</v>
      </c>
      <c r="W24" s="81">
        <v>269.16666666666663</v>
      </c>
    </row>
    <row r="25" spans="1:23" x14ac:dyDescent="0.2">
      <c r="A25" s="67" t="s">
        <v>226</v>
      </c>
      <c r="B25" s="83">
        <v>15.833333333333334</v>
      </c>
      <c r="C25" s="83">
        <v>20</v>
      </c>
      <c r="D25" s="83">
        <v>11.666666666666666</v>
      </c>
      <c r="E25" s="83">
        <v>8.3333333333333339</v>
      </c>
      <c r="F25" s="83">
        <v>9.1666666666666661</v>
      </c>
      <c r="G25" s="83">
        <v>12.5</v>
      </c>
      <c r="H25" s="83">
        <v>26.25</v>
      </c>
      <c r="I25" s="83">
        <v>15.833333333333334</v>
      </c>
      <c r="J25" s="83">
        <v>9.1666666666666661</v>
      </c>
      <c r="K25" s="83">
        <v>5.833333333333333</v>
      </c>
      <c r="L25" s="83">
        <v>15</v>
      </c>
      <c r="M25" s="83">
        <v>11.666666666666666</v>
      </c>
      <c r="N25" s="83">
        <v>15</v>
      </c>
      <c r="O25" s="83">
        <v>10.833333333333334</v>
      </c>
      <c r="P25" s="83">
        <v>4.166666666666667</v>
      </c>
      <c r="Q25" s="83">
        <v>10</v>
      </c>
      <c r="R25" s="83">
        <v>9.1666666666666661</v>
      </c>
      <c r="S25" s="83">
        <v>13.333333333333334</v>
      </c>
      <c r="T25" s="83">
        <v>6.666666666666667</v>
      </c>
      <c r="U25" s="83">
        <v>35</v>
      </c>
      <c r="V25" s="83">
        <v>2.5833333333333335</v>
      </c>
      <c r="W25" s="82">
        <v>265.41666666666663</v>
      </c>
    </row>
    <row r="26" spans="1:23" x14ac:dyDescent="0.2">
      <c r="A26" s="63" t="s">
        <v>133</v>
      </c>
      <c r="B26" s="80">
        <v>17.5</v>
      </c>
      <c r="C26" s="80">
        <v>30</v>
      </c>
      <c r="D26" s="80">
        <v>2.5</v>
      </c>
      <c r="E26" s="80">
        <v>10</v>
      </c>
      <c r="F26" s="80">
        <v>7.5</v>
      </c>
      <c r="G26" s="80">
        <v>7.5</v>
      </c>
      <c r="H26" s="80">
        <v>22.5</v>
      </c>
      <c r="I26" s="80">
        <v>27.5</v>
      </c>
      <c r="J26" s="80">
        <v>2.5</v>
      </c>
      <c r="K26" s="80">
        <v>2.5</v>
      </c>
      <c r="L26" s="80">
        <v>0</v>
      </c>
      <c r="M26" s="80">
        <v>7.5</v>
      </c>
      <c r="N26" s="80">
        <v>5</v>
      </c>
      <c r="O26" s="80">
        <v>10</v>
      </c>
      <c r="P26" s="80">
        <v>7.5</v>
      </c>
      <c r="Q26" s="80">
        <v>7.5</v>
      </c>
      <c r="R26" s="80">
        <v>10</v>
      </c>
      <c r="S26" s="80">
        <v>15</v>
      </c>
      <c r="T26" s="80">
        <v>22.5</v>
      </c>
      <c r="U26" s="80">
        <v>17.5</v>
      </c>
      <c r="V26" s="80">
        <v>0.5</v>
      </c>
      <c r="W26" s="81">
        <v>232.5</v>
      </c>
    </row>
    <row r="27" spans="1:23" x14ac:dyDescent="0.2">
      <c r="A27" s="67" t="s">
        <v>229</v>
      </c>
      <c r="B27" s="83">
        <v>22.083333333333332</v>
      </c>
      <c r="C27" s="83">
        <v>15</v>
      </c>
      <c r="D27" s="83">
        <v>11.666666666666666</v>
      </c>
      <c r="E27" s="83">
        <v>14.166666666666666</v>
      </c>
      <c r="F27" s="83">
        <v>3.3333333333333335</v>
      </c>
      <c r="G27" s="83">
        <v>10.833333333333334</v>
      </c>
      <c r="H27" s="83">
        <v>26.25</v>
      </c>
      <c r="I27" s="83">
        <v>9.1666666666666661</v>
      </c>
      <c r="J27" s="83">
        <v>2.5</v>
      </c>
      <c r="K27" s="83">
        <v>8.3333333333333339</v>
      </c>
      <c r="L27" s="83">
        <v>11.666666666666666</v>
      </c>
      <c r="M27" s="83">
        <v>10.833333333333334</v>
      </c>
      <c r="N27" s="83">
        <v>12.5</v>
      </c>
      <c r="O27" s="83">
        <v>14.166666666666666</v>
      </c>
      <c r="P27" s="83">
        <v>4.166666666666667</v>
      </c>
      <c r="Q27" s="83">
        <v>5.833333333333333</v>
      </c>
      <c r="R27" s="83">
        <v>6.666666666666667</v>
      </c>
      <c r="S27" s="83">
        <v>10</v>
      </c>
      <c r="T27" s="83">
        <v>2.5</v>
      </c>
      <c r="U27" s="83">
        <v>27.5</v>
      </c>
      <c r="V27" s="83">
        <v>4</v>
      </c>
      <c r="W27" s="82">
        <v>229.16666666666663</v>
      </c>
    </row>
    <row r="28" spans="1:23" x14ac:dyDescent="0.2">
      <c r="A28" s="63" t="s">
        <v>137</v>
      </c>
      <c r="B28" s="80">
        <v>14.583333333333334</v>
      </c>
      <c r="C28" s="80">
        <v>22.5</v>
      </c>
      <c r="D28" s="80">
        <v>5.833333333333333</v>
      </c>
      <c r="E28" s="80">
        <v>6.666666666666667</v>
      </c>
      <c r="F28" s="80">
        <v>6.666666666666667</v>
      </c>
      <c r="G28" s="80">
        <v>5.833333333333333</v>
      </c>
      <c r="H28" s="80">
        <v>21.25</v>
      </c>
      <c r="I28" s="80">
        <v>15.833333333333334</v>
      </c>
      <c r="J28" s="80">
        <v>11.666666666666666</v>
      </c>
      <c r="K28" s="80">
        <v>7.5</v>
      </c>
      <c r="L28" s="80">
        <v>6.666666666666667</v>
      </c>
      <c r="M28" s="80">
        <v>7.5</v>
      </c>
      <c r="N28" s="80">
        <v>12.5</v>
      </c>
      <c r="O28" s="80">
        <v>8.3333333333333339</v>
      </c>
      <c r="P28" s="80">
        <v>10.833333333333334</v>
      </c>
      <c r="Q28" s="80">
        <v>3.3333333333333335</v>
      </c>
      <c r="R28" s="80">
        <v>12.5</v>
      </c>
      <c r="S28" s="80">
        <v>7.5</v>
      </c>
      <c r="T28" s="80">
        <v>15</v>
      </c>
      <c r="U28" s="80">
        <v>25.833333333333332</v>
      </c>
      <c r="V28" s="80">
        <v>1.9166666666666667</v>
      </c>
      <c r="W28" s="81">
        <v>228.33333333333337</v>
      </c>
    </row>
    <row r="29" spans="1:23" x14ac:dyDescent="0.2">
      <c r="A29" s="67" t="s">
        <v>135</v>
      </c>
      <c r="B29" s="83">
        <v>19.166666666666668</v>
      </c>
      <c r="C29" s="83">
        <v>14.166666666666666</v>
      </c>
      <c r="D29" s="83">
        <v>14.166666666666666</v>
      </c>
      <c r="E29" s="83">
        <v>9.1666666666666661</v>
      </c>
      <c r="F29" s="83">
        <v>11.666666666666666</v>
      </c>
      <c r="G29" s="83">
        <v>10.833333333333334</v>
      </c>
      <c r="H29" s="83">
        <v>27.5</v>
      </c>
      <c r="I29" s="83">
        <v>17.5</v>
      </c>
      <c r="J29" s="83">
        <v>2.5</v>
      </c>
      <c r="K29" s="83">
        <v>6.666666666666667</v>
      </c>
      <c r="L29" s="83">
        <v>8.3333333333333339</v>
      </c>
      <c r="M29" s="83">
        <v>1.6666666666666667</v>
      </c>
      <c r="N29" s="83">
        <v>13.333333333333334</v>
      </c>
      <c r="O29" s="83">
        <v>7.5</v>
      </c>
      <c r="P29" s="83">
        <v>0</v>
      </c>
      <c r="Q29" s="83">
        <v>5.833333333333333</v>
      </c>
      <c r="R29" s="83">
        <v>11.666666666666666</v>
      </c>
      <c r="S29" s="83">
        <v>10</v>
      </c>
      <c r="T29" s="83">
        <v>10.833333333333334</v>
      </c>
      <c r="U29" s="83">
        <v>25.833333333333332</v>
      </c>
      <c r="V29" s="83">
        <v>2.9166666666666665</v>
      </c>
      <c r="W29" s="82">
        <v>228.33333333333334</v>
      </c>
    </row>
    <row r="30" spans="1:23" x14ac:dyDescent="0.2">
      <c r="A30" s="63" t="s">
        <v>228</v>
      </c>
      <c r="B30" s="80">
        <v>19.166666666666668</v>
      </c>
      <c r="C30" s="80">
        <v>20</v>
      </c>
      <c r="D30" s="80">
        <v>5</v>
      </c>
      <c r="E30" s="80">
        <v>6.666666666666667</v>
      </c>
      <c r="F30" s="80">
        <v>1.6666666666666667</v>
      </c>
      <c r="G30" s="80">
        <v>8.3333333333333339</v>
      </c>
      <c r="H30" s="80">
        <v>23.75</v>
      </c>
      <c r="I30" s="80">
        <v>12.5</v>
      </c>
      <c r="J30" s="80">
        <v>9.1666666666666661</v>
      </c>
      <c r="K30" s="80">
        <v>11.666666666666666</v>
      </c>
      <c r="L30" s="80">
        <v>1.6666666666666667</v>
      </c>
      <c r="M30" s="80">
        <v>13.333333333333334</v>
      </c>
      <c r="N30" s="80">
        <v>10</v>
      </c>
      <c r="O30" s="80">
        <v>8.3333333333333339</v>
      </c>
      <c r="P30" s="80">
        <v>8.3333333333333339</v>
      </c>
      <c r="Q30" s="80">
        <v>5</v>
      </c>
      <c r="R30" s="80">
        <v>7.5</v>
      </c>
      <c r="S30" s="80">
        <v>7.5</v>
      </c>
      <c r="T30" s="80">
        <v>12.5</v>
      </c>
      <c r="U30" s="80">
        <v>18.333333333333332</v>
      </c>
      <c r="V30" s="80">
        <v>1.75</v>
      </c>
      <c r="W30" s="81">
        <v>210.41666666666671</v>
      </c>
    </row>
    <row r="31" spans="1:23" x14ac:dyDescent="0.2">
      <c r="A31" s="67" t="s">
        <v>40</v>
      </c>
      <c r="B31" s="83">
        <v>20</v>
      </c>
      <c r="C31" s="83">
        <v>24.166666666666668</v>
      </c>
      <c r="D31" s="83">
        <v>5</v>
      </c>
      <c r="E31" s="83">
        <v>5</v>
      </c>
      <c r="F31" s="83">
        <v>0.83333333333333337</v>
      </c>
      <c r="G31" s="83">
        <v>3.3333333333333335</v>
      </c>
      <c r="H31" s="83">
        <v>25</v>
      </c>
      <c r="I31" s="83">
        <v>15</v>
      </c>
      <c r="J31" s="83">
        <v>8.3333333333333339</v>
      </c>
      <c r="K31" s="83">
        <v>8.3333333333333339</v>
      </c>
      <c r="L31" s="83">
        <v>5.833333333333333</v>
      </c>
      <c r="M31" s="83">
        <v>8.3333333333333339</v>
      </c>
      <c r="N31" s="83">
        <v>12.5</v>
      </c>
      <c r="O31" s="83">
        <v>5</v>
      </c>
      <c r="P31" s="83">
        <v>7.5</v>
      </c>
      <c r="Q31" s="83">
        <v>0.83333333333333337</v>
      </c>
      <c r="R31" s="83">
        <v>16.666666666666668</v>
      </c>
      <c r="S31" s="83">
        <v>4.166666666666667</v>
      </c>
      <c r="T31" s="83">
        <v>12.5</v>
      </c>
      <c r="U31" s="83">
        <v>17.5</v>
      </c>
      <c r="V31" s="83">
        <v>1.4166666666666667</v>
      </c>
      <c r="W31" s="82">
        <v>205.83333333333331</v>
      </c>
    </row>
    <row r="32" spans="1:23" x14ac:dyDescent="0.2">
      <c r="A32" s="63" t="s">
        <v>231</v>
      </c>
      <c r="B32" s="80">
        <v>11.666666666666666</v>
      </c>
      <c r="C32" s="80">
        <v>18.333333333333332</v>
      </c>
      <c r="D32" s="80">
        <v>5.833333333333333</v>
      </c>
      <c r="E32" s="80">
        <v>4.166666666666667</v>
      </c>
      <c r="F32" s="80">
        <v>10.833333333333334</v>
      </c>
      <c r="G32" s="80">
        <v>2.5</v>
      </c>
      <c r="H32" s="80">
        <v>15</v>
      </c>
      <c r="I32" s="80">
        <v>15</v>
      </c>
      <c r="J32" s="80">
        <v>2.5</v>
      </c>
      <c r="K32" s="80">
        <v>5</v>
      </c>
      <c r="L32" s="80">
        <v>5</v>
      </c>
      <c r="M32" s="80">
        <v>7.5</v>
      </c>
      <c r="N32" s="80">
        <v>4.166666666666667</v>
      </c>
      <c r="O32" s="80">
        <v>8.3333333333333339</v>
      </c>
      <c r="P32" s="80">
        <v>7.5</v>
      </c>
      <c r="Q32" s="80">
        <v>3.3333333333333335</v>
      </c>
      <c r="R32" s="80">
        <v>0.83333333333333337</v>
      </c>
      <c r="S32" s="80">
        <v>15</v>
      </c>
      <c r="T32" s="80">
        <v>5</v>
      </c>
      <c r="U32" s="80">
        <v>10.833333333333334</v>
      </c>
      <c r="V32" s="80">
        <v>1.3333333333333333</v>
      </c>
      <c r="W32" s="81">
        <v>158.33333333333334</v>
      </c>
    </row>
  </sheetData>
  <autoFilter ref="A1:W1" xr:uid="{8D6E2849-9914-8D4B-B11B-2FF570017778}">
    <sortState xmlns:xlrd2="http://schemas.microsoft.com/office/spreadsheetml/2017/richdata2" ref="A2:W32">
      <sortCondition descending="1" ref="W1:W32"/>
    </sortState>
  </autoFilter>
  <conditionalFormatting sqref="B2:W32">
    <cfRule type="expression" dxfId="11" priority="1">
      <formula>AND(B2&gt;=LARGE(B$2:B$199,1))</formula>
    </cfRule>
    <cfRule type="expression" dxfId="10" priority="2">
      <formula>AND(B2&gt;=LARGE(B$2:B$199,5))</formula>
    </cfRule>
    <cfRule type="expression" dxfId="9" priority="3">
      <formula>AND(B2&gt;=LARGE(B$2:B$199,9))</formula>
    </cfRule>
    <cfRule type="expression" dxfId="8" priority="4">
      <formula>AND(B2&gt;=LARGE(B$2:B$199,13))</formula>
    </cfRule>
    <cfRule type="expression" dxfId="7" priority="5">
      <formula>AND(B2&gt;=LARGE(B$2:B$199,17))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3A5C-EBAA-D848-B648-831E1727990D}">
  <sheetPr>
    <tabColor rgb="FFC00000"/>
  </sheetPr>
  <dimension ref="A1:Q49"/>
  <sheetViews>
    <sheetView topLeftCell="H1" workbookViewId="0">
      <selection activeCell="I45" sqref="I4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0" style="7" bestFit="1" customWidth="1"/>
    <col min="15" max="15" width="13.6640625" style="7" bestFit="1" customWidth="1"/>
    <col min="16" max="16" width="55.83203125" style="7" bestFit="1" customWidth="1"/>
    <col min="17" max="16384" width="10.83203125" style="7"/>
  </cols>
  <sheetData>
    <row r="1" spans="1:17" x14ac:dyDescent="0.2">
      <c r="A1" s="87" t="s">
        <v>339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373.33333333333331</v>
      </c>
      <c r="P2" s="18"/>
      <c r="Q2" s="18"/>
    </row>
    <row r="3" spans="1:17" x14ac:dyDescent="0.2">
      <c r="A3" s="18">
        <v>5</v>
      </c>
      <c r="B3" s="18" t="s">
        <v>203</v>
      </c>
      <c r="C3" s="18">
        <v>290</v>
      </c>
      <c r="D3" s="18" t="s">
        <v>8</v>
      </c>
      <c r="E3" s="18">
        <v>435</v>
      </c>
      <c r="F3" s="18" t="s">
        <v>131</v>
      </c>
      <c r="G3" s="18"/>
      <c r="H3" s="18"/>
      <c r="I3" s="34" t="s">
        <v>93</v>
      </c>
      <c r="J3" s="25" t="s">
        <v>196</v>
      </c>
      <c r="K3" s="26">
        <v>250</v>
      </c>
      <c r="L3" s="35">
        <v>0</v>
      </c>
      <c r="M3" s="18"/>
      <c r="N3" s="7" t="s">
        <v>379</v>
      </c>
      <c r="O3" s="51">
        <f>AVERAGE(K3:K49)</f>
        <v>86.59574468085107</v>
      </c>
      <c r="Q3" s="18"/>
    </row>
    <row r="4" spans="1:17" x14ac:dyDescent="0.2">
      <c r="A4" s="18">
        <v>6</v>
      </c>
      <c r="B4" s="18" t="s">
        <v>39</v>
      </c>
      <c r="C4" s="18">
        <v>330</v>
      </c>
      <c r="D4" s="18" t="s">
        <v>8</v>
      </c>
      <c r="E4" s="18">
        <v>470</v>
      </c>
      <c r="F4" s="18" t="s">
        <v>196</v>
      </c>
      <c r="G4" s="18"/>
      <c r="H4" s="18"/>
      <c r="I4" s="34" t="s">
        <v>80</v>
      </c>
      <c r="J4" s="25" t="s">
        <v>195</v>
      </c>
      <c r="K4" s="26">
        <v>245</v>
      </c>
      <c r="L4" s="27">
        <v>0</v>
      </c>
      <c r="M4" s="18"/>
      <c r="N4" s="18" t="s">
        <v>11</v>
      </c>
      <c r="O4" s="18" t="s">
        <v>399</v>
      </c>
      <c r="P4" s="18"/>
      <c r="Q4" s="18"/>
    </row>
    <row r="5" spans="1:17" x14ac:dyDescent="0.2">
      <c r="A5" s="18">
        <v>7</v>
      </c>
      <c r="B5" s="18" t="s">
        <v>194</v>
      </c>
      <c r="C5" s="18">
        <v>450</v>
      </c>
      <c r="D5" s="18" t="s">
        <v>8</v>
      </c>
      <c r="E5" s="18">
        <v>415</v>
      </c>
      <c r="F5" s="18" t="s">
        <v>198</v>
      </c>
      <c r="G5" s="18"/>
      <c r="H5" s="18"/>
      <c r="I5" s="34" t="s">
        <v>16</v>
      </c>
      <c r="J5" s="25" t="s">
        <v>198</v>
      </c>
      <c r="K5" s="26">
        <v>225</v>
      </c>
      <c r="L5" s="27">
        <v>2</v>
      </c>
      <c r="M5" s="18"/>
      <c r="N5" s="18" t="s">
        <v>13</v>
      </c>
      <c r="O5" s="18" t="s">
        <v>400</v>
      </c>
      <c r="P5" s="18"/>
      <c r="Q5" s="18"/>
    </row>
    <row r="6" spans="1:17" x14ac:dyDescent="0.2">
      <c r="A6" s="18">
        <v>8</v>
      </c>
      <c r="B6" s="18" t="s">
        <v>195</v>
      </c>
      <c r="C6" s="18">
        <v>480</v>
      </c>
      <c r="D6" s="18" t="s">
        <v>8</v>
      </c>
      <c r="E6" s="18">
        <v>340</v>
      </c>
      <c r="F6" s="18" t="s">
        <v>12</v>
      </c>
      <c r="G6" s="18"/>
      <c r="H6" s="18"/>
      <c r="I6" s="34" t="s">
        <v>27</v>
      </c>
      <c r="J6" s="25" t="s">
        <v>194</v>
      </c>
      <c r="K6" s="26">
        <v>195</v>
      </c>
      <c r="L6" s="27">
        <v>1</v>
      </c>
      <c r="M6" s="18"/>
      <c r="N6" s="18"/>
      <c r="O6" s="18"/>
      <c r="P6" s="18"/>
      <c r="Q6" s="18"/>
    </row>
    <row r="7" spans="1:17" x14ac:dyDescent="0.2">
      <c r="A7" s="18">
        <v>9</v>
      </c>
      <c r="B7" s="18" t="s">
        <v>200</v>
      </c>
      <c r="C7" s="18">
        <v>520</v>
      </c>
      <c r="D7" s="18" t="s">
        <v>8</v>
      </c>
      <c r="E7" s="18">
        <v>170</v>
      </c>
      <c r="F7" s="18" t="s">
        <v>38</v>
      </c>
      <c r="G7" s="18"/>
      <c r="H7" s="18"/>
      <c r="I7" s="34" t="s">
        <v>41</v>
      </c>
      <c r="J7" s="25" t="s">
        <v>131</v>
      </c>
      <c r="K7" s="26">
        <v>185</v>
      </c>
      <c r="L7" s="27">
        <v>8</v>
      </c>
      <c r="M7" s="18"/>
      <c r="N7" s="19" t="s">
        <v>340</v>
      </c>
      <c r="O7" s="18"/>
      <c r="P7" s="18"/>
      <c r="Q7" s="18"/>
    </row>
    <row r="8" spans="1:17" x14ac:dyDescent="0.2">
      <c r="A8" s="18">
        <v>10</v>
      </c>
      <c r="B8" s="18" t="s">
        <v>40</v>
      </c>
      <c r="C8" s="18">
        <v>205</v>
      </c>
      <c r="D8" s="18" t="s">
        <v>8</v>
      </c>
      <c r="E8" s="18">
        <v>375</v>
      </c>
      <c r="F8" s="18" t="s">
        <v>204</v>
      </c>
      <c r="G8" s="18"/>
      <c r="H8" s="18"/>
      <c r="I8" s="34" t="s">
        <v>350</v>
      </c>
      <c r="J8" s="25" t="s">
        <v>204</v>
      </c>
      <c r="K8" s="26">
        <v>160</v>
      </c>
      <c r="L8" s="35">
        <v>1</v>
      </c>
      <c r="M8" s="18"/>
      <c r="N8" s="18" t="s">
        <v>27</v>
      </c>
      <c r="O8" s="18">
        <v>30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48</v>
      </c>
      <c r="J9" s="25" t="s">
        <v>39</v>
      </c>
      <c r="K9" s="26">
        <v>155</v>
      </c>
      <c r="L9" s="27">
        <v>1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143</v>
      </c>
      <c r="J10" s="25" t="s">
        <v>200</v>
      </c>
      <c r="K10" s="26">
        <v>150</v>
      </c>
      <c r="L10" s="27">
        <v>6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142</v>
      </c>
      <c r="J11" s="25" t="s">
        <v>203</v>
      </c>
      <c r="K11" s="26">
        <v>140</v>
      </c>
      <c r="L11" s="27">
        <v>0</v>
      </c>
      <c r="M11" s="18"/>
      <c r="N11" s="18" t="s">
        <v>338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35</v>
      </c>
      <c r="J12" s="25" t="s">
        <v>196</v>
      </c>
      <c r="K12" s="26">
        <v>130</v>
      </c>
      <c r="L12" s="27">
        <v>1</v>
      </c>
      <c r="M12" s="18"/>
      <c r="N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19</v>
      </c>
      <c r="J13" s="25" t="s">
        <v>12</v>
      </c>
      <c r="K13" s="26">
        <v>130</v>
      </c>
      <c r="L13" s="27">
        <v>1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348</v>
      </c>
      <c r="J14" s="25" t="s">
        <v>200</v>
      </c>
      <c r="K14" s="26">
        <v>130</v>
      </c>
      <c r="L14" s="27">
        <v>0</v>
      </c>
      <c r="M14" s="18"/>
      <c r="N14" s="44" t="s">
        <v>93</v>
      </c>
      <c r="O14" s="18" t="s">
        <v>196</v>
      </c>
      <c r="P14" s="18" t="s">
        <v>341</v>
      </c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32</v>
      </c>
      <c r="J15" s="25" t="s">
        <v>200</v>
      </c>
      <c r="K15" s="26">
        <v>125</v>
      </c>
      <c r="L15" s="27">
        <v>0</v>
      </c>
      <c r="M15" s="18"/>
      <c r="N15" s="18"/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22</v>
      </c>
      <c r="J16" s="25" t="s">
        <v>131</v>
      </c>
      <c r="K16" s="26">
        <v>115</v>
      </c>
      <c r="L16" s="35">
        <v>2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342</v>
      </c>
      <c r="J17" s="25" t="s">
        <v>203</v>
      </c>
      <c r="K17" s="26">
        <v>110</v>
      </c>
      <c r="L17" s="27">
        <v>0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347</v>
      </c>
      <c r="J18" s="25" t="s">
        <v>195</v>
      </c>
      <c r="K18" s="26">
        <v>110</v>
      </c>
      <c r="L18" s="27">
        <v>1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75</v>
      </c>
      <c r="J19" s="25" t="s">
        <v>198</v>
      </c>
      <c r="K19" s="26">
        <v>100</v>
      </c>
      <c r="L19" s="27">
        <v>1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47</v>
      </c>
      <c r="J20" s="25" t="s">
        <v>39</v>
      </c>
      <c r="K20" s="26">
        <v>90</v>
      </c>
      <c r="L20" s="35">
        <v>2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28</v>
      </c>
      <c r="J21" s="25" t="s">
        <v>194</v>
      </c>
      <c r="K21" s="26">
        <v>90</v>
      </c>
      <c r="L21" s="35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25</v>
      </c>
      <c r="J22" s="25" t="s">
        <v>194</v>
      </c>
      <c r="K22" s="26">
        <v>85</v>
      </c>
      <c r="L22" s="27">
        <v>1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352</v>
      </c>
      <c r="J23" s="25" t="s">
        <v>204</v>
      </c>
      <c r="K23" s="26">
        <v>85</v>
      </c>
      <c r="L23" s="35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58</v>
      </c>
      <c r="J24" s="25" t="s">
        <v>40</v>
      </c>
      <c r="K24" s="26">
        <v>80</v>
      </c>
      <c r="L24" s="35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185</v>
      </c>
      <c r="J25" s="25" t="s">
        <v>12</v>
      </c>
      <c r="K25" s="26">
        <v>75</v>
      </c>
      <c r="L25" s="27">
        <v>1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351</v>
      </c>
      <c r="J26" s="25" t="s">
        <v>204</v>
      </c>
      <c r="K26" s="26">
        <v>75</v>
      </c>
      <c r="L26" s="35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345</v>
      </c>
      <c r="J27" s="25" t="s">
        <v>198</v>
      </c>
      <c r="K27" s="26">
        <v>60</v>
      </c>
      <c r="L27" s="35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23</v>
      </c>
      <c r="J28" s="25" t="s">
        <v>12</v>
      </c>
      <c r="K28" s="26">
        <v>55</v>
      </c>
      <c r="L28" s="35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183</v>
      </c>
      <c r="J29" s="25" t="s">
        <v>200</v>
      </c>
      <c r="K29" s="26">
        <v>55</v>
      </c>
      <c r="L29" s="27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91</v>
      </c>
      <c r="J30" s="25" t="s">
        <v>38</v>
      </c>
      <c r="K30" s="26">
        <v>55</v>
      </c>
      <c r="L30" s="27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270</v>
      </c>
      <c r="J31" s="25" t="s">
        <v>131</v>
      </c>
      <c r="K31" s="26">
        <v>50</v>
      </c>
      <c r="L31" s="27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29</v>
      </c>
      <c r="J32" s="25" t="s">
        <v>12</v>
      </c>
      <c r="K32" s="26">
        <v>50</v>
      </c>
      <c r="L32" s="27">
        <v>2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43</v>
      </c>
      <c r="J33" s="25" t="s">
        <v>38</v>
      </c>
      <c r="K33" s="26">
        <v>50</v>
      </c>
      <c r="L33" s="27">
        <v>0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49</v>
      </c>
      <c r="J34" s="25" t="s">
        <v>39</v>
      </c>
      <c r="K34" s="26">
        <v>45</v>
      </c>
      <c r="L34" s="35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343</v>
      </c>
      <c r="J35" s="25" t="s">
        <v>196</v>
      </c>
      <c r="K35" s="26">
        <v>45</v>
      </c>
      <c r="L35" s="35">
        <v>1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54</v>
      </c>
      <c r="J36" s="25" t="s">
        <v>195</v>
      </c>
      <c r="K36" s="26">
        <v>45</v>
      </c>
      <c r="L36" s="35">
        <v>1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280</v>
      </c>
      <c r="J37" s="25" t="s">
        <v>40</v>
      </c>
      <c r="K37" s="26">
        <v>45</v>
      </c>
      <c r="L37" s="35">
        <v>0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123</v>
      </c>
      <c r="J38" s="37" t="s">
        <v>194</v>
      </c>
      <c r="K38" s="38">
        <v>40</v>
      </c>
      <c r="L38" s="39">
        <v>0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346</v>
      </c>
      <c r="J39" s="37" t="s">
        <v>195</v>
      </c>
      <c r="K39" s="38">
        <v>40</v>
      </c>
      <c r="L39" s="39">
        <v>0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90</v>
      </c>
      <c r="J40" s="37" t="s">
        <v>38</v>
      </c>
      <c r="K40" s="38">
        <v>40</v>
      </c>
      <c r="L40" s="39">
        <v>0</v>
      </c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85</v>
      </c>
      <c r="J41" s="37" t="s">
        <v>131</v>
      </c>
      <c r="K41" s="38">
        <v>35</v>
      </c>
      <c r="L41" s="39">
        <v>0</v>
      </c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398</v>
      </c>
      <c r="J42" s="37" t="s">
        <v>40</v>
      </c>
      <c r="K42" s="38">
        <v>30</v>
      </c>
      <c r="L42" s="40">
        <v>0</v>
      </c>
      <c r="M42" s="18"/>
      <c r="N42" s="29"/>
      <c r="O42" s="18"/>
      <c r="P42" s="18"/>
      <c r="Q42" s="18"/>
    </row>
    <row r="43" spans="1:17" x14ac:dyDescent="0.2">
      <c r="I43" s="36" t="s">
        <v>353</v>
      </c>
      <c r="J43" s="37" t="s">
        <v>204</v>
      </c>
      <c r="K43" s="38">
        <v>25</v>
      </c>
      <c r="L43" s="40">
        <v>2</v>
      </c>
    </row>
    <row r="44" spans="1:17" x14ac:dyDescent="0.2">
      <c r="I44" s="36" t="s">
        <v>77</v>
      </c>
      <c r="J44" s="37" t="s">
        <v>40</v>
      </c>
      <c r="K44" s="38">
        <v>20</v>
      </c>
      <c r="L44" s="40">
        <v>0</v>
      </c>
    </row>
    <row r="45" spans="1:17" x14ac:dyDescent="0.2">
      <c r="I45" s="36" t="s">
        <v>89</v>
      </c>
      <c r="J45" s="37" t="s">
        <v>203</v>
      </c>
      <c r="K45" s="42">
        <v>15</v>
      </c>
      <c r="L45" s="39">
        <v>0</v>
      </c>
    </row>
    <row r="46" spans="1:17" x14ac:dyDescent="0.2">
      <c r="I46" s="36" t="s">
        <v>36</v>
      </c>
      <c r="J46" s="37" t="s">
        <v>203</v>
      </c>
      <c r="K46" s="42">
        <v>15</v>
      </c>
      <c r="L46" s="39">
        <v>0</v>
      </c>
    </row>
    <row r="47" spans="1:17" x14ac:dyDescent="0.2">
      <c r="I47" s="36" t="s">
        <v>55</v>
      </c>
      <c r="J47" s="37" t="s">
        <v>196</v>
      </c>
      <c r="K47" s="42">
        <v>15</v>
      </c>
      <c r="L47" s="39">
        <v>0</v>
      </c>
    </row>
    <row r="48" spans="1:17" x14ac:dyDescent="0.2">
      <c r="I48" s="36" t="s">
        <v>349</v>
      </c>
      <c r="J48" s="37" t="s">
        <v>38</v>
      </c>
      <c r="K48" s="42">
        <v>5</v>
      </c>
      <c r="L48" s="40">
        <v>1</v>
      </c>
    </row>
    <row r="49" spans="9:12" x14ac:dyDescent="0.2">
      <c r="I49" s="36" t="s">
        <v>344</v>
      </c>
      <c r="J49" s="37" t="s">
        <v>198</v>
      </c>
      <c r="K49" s="42">
        <v>0</v>
      </c>
      <c r="L49" s="40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6872-7FA1-2542-9549-DD82F801D327}">
  <sheetPr>
    <tabColor rgb="FFC00000"/>
  </sheetPr>
  <dimension ref="A1:Q42"/>
  <sheetViews>
    <sheetView workbookViewId="0">
      <selection activeCell="Q9" sqref="Q9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21.1640625" style="7" bestFit="1" customWidth="1"/>
    <col min="17" max="16384" width="10.83203125" style="7"/>
  </cols>
  <sheetData>
    <row r="1" spans="1:17" x14ac:dyDescent="0.2">
      <c r="A1" s="87" t="s">
        <v>354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8"/>
      <c r="N1" s="19" t="s">
        <v>0</v>
      </c>
      <c r="O1" s="52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20" t="s">
        <v>4</v>
      </c>
      <c r="J2" s="21" t="s">
        <v>5</v>
      </c>
      <c r="K2" s="21" t="s">
        <v>6</v>
      </c>
      <c r="L2" s="22">
        <v>-10</v>
      </c>
      <c r="M2" s="18"/>
      <c r="N2" s="18" t="s">
        <v>7</v>
      </c>
      <c r="O2" s="52">
        <f>AVERAGE(C3,C4,C5,C6,C7,E3,E4,E5,E6,E7)</f>
        <v>281.5</v>
      </c>
      <c r="P2" s="18"/>
      <c r="Q2" s="18"/>
    </row>
    <row r="3" spans="1:17" x14ac:dyDescent="0.2">
      <c r="A3" s="18">
        <v>1</v>
      </c>
      <c r="B3" s="18" t="s">
        <v>224</v>
      </c>
      <c r="C3" s="18">
        <v>305</v>
      </c>
      <c r="D3" s="18" t="s">
        <v>8</v>
      </c>
      <c r="E3" s="18">
        <v>210</v>
      </c>
      <c r="F3" s="18" t="s">
        <v>230</v>
      </c>
      <c r="G3" s="18"/>
      <c r="H3" s="23"/>
      <c r="I3" s="24" t="s">
        <v>66</v>
      </c>
      <c r="J3" s="25" t="s">
        <v>60</v>
      </c>
      <c r="K3" s="26">
        <v>195</v>
      </c>
      <c r="L3" s="27">
        <v>4</v>
      </c>
      <c r="M3" s="18"/>
      <c r="N3" s="31" t="s">
        <v>379</v>
      </c>
      <c r="O3" s="51">
        <f>AVERAGE(K3:K38)</f>
        <v>65.694444444444443</v>
      </c>
      <c r="Q3" s="18"/>
    </row>
    <row r="4" spans="1:17" x14ac:dyDescent="0.2">
      <c r="A4" s="18">
        <v>2</v>
      </c>
      <c r="B4" s="18" t="s">
        <v>136</v>
      </c>
      <c r="C4" s="18">
        <v>375</v>
      </c>
      <c r="D4" s="18" t="s">
        <v>8</v>
      </c>
      <c r="E4" s="18">
        <v>270</v>
      </c>
      <c r="F4" s="18" t="s">
        <v>227</v>
      </c>
      <c r="G4" s="18"/>
      <c r="H4" s="23"/>
      <c r="I4" s="24" t="s">
        <v>163</v>
      </c>
      <c r="J4" s="25" t="s">
        <v>225</v>
      </c>
      <c r="K4" s="26">
        <v>175</v>
      </c>
      <c r="L4" s="27">
        <v>0</v>
      </c>
      <c r="M4" s="18"/>
      <c r="N4" s="18" t="s">
        <v>11</v>
      </c>
      <c r="O4" s="18" t="s">
        <v>368</v>
      </c>
      <c r="P4" s="18"/>
      <c r="Q4" s="18"/>
    </row>
    <row r="5" spans="1:17" x14ac:dyDescent="0.2">
      <c r="A5" s="18">
        <v>3</v>
      </c>
      <c r="B5" s="18" t="s">
        <v>138</v>
      </c>
      <c r="C5" s="18">
        <v>225</v>
      </c>
      <c r="D5" s="18" t="s">
        <v>8</v>
      </c>
      <c r="E5" s="18">
        <v>380</v>
      </c>
      <c r="F5" s="18" t="s">
        <v>223</v>
      </c>
      <c r="G5" s="18"/>
      <c r="H5" s="23"/>
      <c r="I5" s="24" t="s">
        <v>360</v>
      </c>
      <c r="J5" s="25" t="s">
        <v>223</v>
      </c>
      <c r="K5" s="26">
        <v>170</v>
      </c>
      <c r="L5" s="27">
        <v>0</v>
      </c>
      <c r="M5" s="18"/>
      <c r="N5" s="18" t="s">
        <v>13</v>
      </c>
      <c r="O5" s="18" t="s">
        <v>369</v>
      </c>
      <c r="P5" s="18"/>
      <c r="Q5" s="18"/>
    </row>
    <row r="6" spans="1:17" x14ac:dyDescent="0.2">
      <c r="A6" s="18">
        <v>4</v>
      </c>
      <c r="B6" s="18" t="s">
        <v>226</v>
      </c>
      <c r="C6" s="18">
        <v>275</v>
      </c>
      <c r="D6" s="18" t="s">
        <v>8</v>
      </c>
      <c r="E6" s="18">
        <v>140</v>
      </c>
      <c r="F6" s="18" t="s">
        <v>231</v>
      </c>
      <c r="G6" s="18"/>
      <c r="H6" s="23"/>
      <c r="I6" s="24" t="s">
        <v>247</v>
      </c>
      <c r="J6" s="25" t="s">
        <v>224</v>
      </c>
      <c r="K6" s="26">
        <v>140</v>
      </c>
      <c r="L6" s="27">
        <v>1</v>
      </c>
      <c r="M6" s="18"/>
      <c r="N6" s="18"/>
      <c r="O6" s="18"/>
      <c r="P6" s="18"/>
      <c r="Q6" s="18"/>
    </row>
    <row r="7" spans="1:17" x14ac:dyDescent="0.2">
      <c r="A7" s="18">
        <v>5</v>
      </c>
      <c r="B7" s="18" t="s">
        <v>225</v>
      </c>
      <c r="C7" s="18">
        <v>265</v>
      </c>
      <c r="D7" s="18" t="s">
        <v>8</v>
      </c>
      <c r="E7" s="18">
        <v>370</v>
      </c>
      <c r="F7" s="18" t="s">
        <v>60</v>
      </c>
      <c r="G7" s="18"/>
      <c r="H7" s="23"/>
      <c r="I7" s="24" t="s">
        <v>87</v>
      </c>
      <c r="J7" s="25" t="s">
        <v>136</v>
      </c>
      <c r="K7" s="26">
        <v>125</v>
      </c>
      <c r="L7" s="27">
        <v>0</v>
      </c>
      <c r="M7" s="18"/>
      <c r="N7" s="19" t="s">
        <v>355</v>
      </c>
      <c r="O7" s="18"/>
      <c r="P7" s="18"/>
      <c r="Q7" s="18"/>
    </row>
    <row r="8" spans="1:17" x14ac:dyDescent="0.2">
      <c r="A8" s="18"/>
      <c r="B8" s="18"/>
      <c r="C8" s="18"/>
      <c r="D8" s="18"/>
      <c r="E8" s="18"/>
      <c r="F8" s="18"/>
      <c r="G8" s="18"/>
      <c r="H8" s="23"/>
      <c r="I8" s="24" t="s">
        <v>64</v>
      </c>
      <c r="J8" s="25" t="s">
        <v>226</v>
      </c>
      <c r="K8" s="26">
        <v>125</v>
      </c>
      <c r="L8" s="27">
        <v>1</v>
      </c>
      <c r="M8" s="18"/>
      <c r="N8" s="18" t="s">
        <v>332</v>
      </c>
      <c r="O8" s="18" t="s">
        <v>227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23"/>
      <c r="I9" s="24" t="s">
        <v>97</v>
      </c>
      <c r="J9" s="25" t="s">
        <v>60</v>
      </c>
      <c r="K9" s="26">
        <v>125</v>
      </c>
      <c r="L9" s="27">
        <v>4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23"/>
      <c r="I10" s="24" t="s">
        <v>252</v>
      </c>
      <c r="J10" s="25" t="s">
        <v>136</v>
      </c>
      <c r="K10" s="26">
        <v>120</v>
      </c>
      <c r="L10" s="27">
        <v>0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23"/>
      <c r="I11" s="24" t="s">
        <v>332</v>
      </c>
      <c r="J11" s="25" t="s">
        <v>227</v>
      </c>
      <c r="K11" s="26">
        <v>120</v>
      </c>
      <c r="L11" s="27">
        <v>0</v>
      </c>
      <c r="M11" s="18"/>
      <c r="N11" s="30" t="s">
        <v>66</v>
      </c>
      <c r="O11" s="18" t="s">
        <v>60</v>
      </c>
      <c r="P11" s="18" t="s">
        <v>62</v>
      </c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23"/>
      <c r="I12" s="24" t="s">
        <v>320</v>
      </c>
      <c r="J12" s="25" t="s">
        <v>230</v>
      </c>
      <c r="K12" s="26">
        <v>100</v>
      </c>
      <c r="L12" s="27">
        <v>1</v>
      </c>
      <c r="M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23"/>
      <c r="I13" s="24" t="s">
        <v>182</v>
      </c>
      <c r="J13" s="25" t="s">
        <v>138</v>
      </c>
      <c r="K13" s="26">
        <v>90</v>
      </c>
      <c r="L13" s="27">
        <v>1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23"/>
      <c r="I14" s="24" t="s">
        <v>319</v>
      </c>
      <c r="J14" s="25" t="s">
        <v>230</v>
      </c>
      <c r="K14" s="26">
        <v>80</v>
      </c>
      <c r="L14" s="27">
        <v>1</v>
      </c>
      <c r="M14" s="18"/>
      <c r="N14" s="18" t="s">
        <v>366</v>
      </c>
      <c r="O14" s="18" t="s">
        <v>231</v>
      </c>
      <c r="P14" s="18" t="s">
        <v>118</v>
      </c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23"/>
      <c r="I15" s="24" t="s">
        <v>148</v>
      </c>
      <c r="J15" s="25" t="s">
        <v>226</v>
      </c>
      <c r="K15" s="26">
        <v>80</v>
      </c>
      <c r="L15" s="27">
        <v>0</v>
      </c>
      <c r="M15" s="18"/>
      <c r="N15" s="44" t="s">
        <v>66</v>
      </c>
      <c r="O15" s="18" t="s">
        <v>60</v>
      </c>
      <c r="P15" s="18" t="s">
        <v>95</v>
      </c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23"/>
      <c r="I16" s="24" t="s">
        <v>356</v>
      </c>
      <c r="J16" s="25" t="s">
        <v>224</v>
      </c>
      <c r="K16" s="26">
        <v>75</v>
      </c>
      <c r="L16" s="27">
        <v>1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23"/>
      <c r="I17" s="24" t="s">
        <v>329</v>
      </c>
      <c r="J17" s="25" t="s">
        <v>227</v>
      </c>
      <c r="K17" s="26">
        <v>60</v>
      </c>
      <c r="L17" s="27">
        <v>1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23"/>
      <c r="I18" s="24" t="s">
        <v>359</v>
      </c>
      <c r="J18" s="25" t="s">
        <v>223</v>
      </c>
      <c r="K18" s="26">
        <v>60</v>
      </c>
      <c r="L18" s="27">
        <v>0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23"/>
      <c r="I19" s="24" t="s">
        <v>366</v>
      </c>
      <c r="J19" s="25" t="s">
        <v>231</v>
      </c>
      <c r="K19" s="26">
        <v>60</v>
      </c>
      <c r="L19" s="27">
        <v>2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23"/>
      <c r="I20" s="24" t="s">
        <v>330</v>
      </c>
      <c r="J20" s="25" t="s">
        <v>227</v>
      </c>
      <c r="K20" s="26">
        <v>55</v>
      </c>
      <c r="L20" s="27">
        <v>0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23"/>
      <c r="I21" s="24" t="s">
        <v>281</v>
      </c>
      <c r="J21" s="25" t="s">
        <v>138</v>
      </c>
      <c r="K21" s="26">
        <v>50</v>
      </c>
      <c r="L21" s="27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23"/>
      <c r="I22" s="28" t="s">
        <v>358</v>
      </c>
      <c r="J22" s="25" t="s">
        <v>223</v>
      </c>
      <c r="K22" s="26">
        <v>50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28" t="s">
        <v>361</v>
      </c>
      <c r="J23" s="25" t="s">
        <v>223</v>
      </c>
      <c r="K23" s="26">
        <v>50</v>
      </c>
      <c r="L23" s="27">
        <v>1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28" t="s">
        <v>188</v>
      </c>
      <c r="J24" s="25" t="s">
        <v>225</v>
      </c>
      <c r="K24" s="26">
        <v>50</v>
      </c>
      <c r="L24" s="27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28" t="s">
        <v>357</v>
      </c>
      <c r="J25" s="25" t="s">
        <v>136</v>
      </c>
      <c r="K25" s="26">
        <v>40</v>
      </c>
      <c r="L25" s="27">
        <v>2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28" t="s">
        <v>170</v>
      </c>
      <c r="J26" s="25" t="s">
        <v>138</v>
      </c>
      <c r="K26" s="26">
        <v>35</v>
      </c>
      <c r="L26" s="27">
        <v>5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28" t="s">
        <v>326</v>
      </c>
      <c r="J27" s="25" t="s">
        <v>136</v>
      </c>
      <c r="K27" s="26">
        <v>30</v>
      </c>
      <c r="L27" s="27">
        <v>2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28" t="s">
        <v>277</v>
      </c>
      <c r="J28" s="25" t="s">
        <v>224</v>
      </c>
      <c r="K28" s="26">
        <v>20</v>
      </c>
      <c r="L28" s="27">
        <v>1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28" t="s">
        <v>365</v>
      </c>
      <c r="J29" s="25" t="s">
        <v>231</v>
      </c>
      <c r="K29" s="26">
        <v>20</v>
      </c>
      <c r="L29" s="27">
        <v>1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28" t="s">
        <v>364</v>
      </c>
      <c r="J30" s="25" t="s">
        <v>231</v>
      </c>
      <c r="K30" s="26">
        <v>15</v>
      </c>
      <c r="L30" s="27">
        <v>2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24" t="s">
        <v>294</v>
      </c>
      <c r="J31" s="25" t="s">
        <v>224</v>
      </c>
      <c r="K31" s="42">
        <v>10</v>
      </c>
      <c r="L31" s="43">
        <v>5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24" t="s">
        <v>328</v>
      </c>
      <c r="J32" s="25" t="s">
        <v>226</v>
      </c>
      <c r="K32" s="42">
        <v>10</v>
      </c>
      <c r="L32" s="43">
        <v>0</v>
      </c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24" t="s">
        <v>362</v>
      </c>
      <c r="J33" s="41" t="s">
        <v>226</v>
      </c>
      <c r="K33" s="42">
        <v>10</v>
      </c>
      <c r="L33" s="43">
        <v>1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24" t="s">
        <v>367</v>
      </c>
      <c r="J34" s="41" t="s">
        <v>60</v>
      </c>
      <c r="K34" s="42">
        <v>10</v>
      </c>
      <c r="L34" s="43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24" t="s">
        <v>331</v>
      </c>
      <c r="J35" s="41" t="s">
        <v>227</v>
      </c>
      <c r="K35" s="42">
        <v>5</v>
      </c>
      <c r="L35" s="43">
        <v>1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24" t="s">
        <v>363</v>
      </c>
      <c r="J36" s="41" t="s">
        <v>231</v>
      </c>
      <c r="K36" s="42">
        <v>5</v>
      </c>
      <c r="L36" s="43">
        <v>0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24" t="s">
        <v>292</v>
      </c>
      <c r="J37" s="41" t="s">
        <v>230</v>
      </c>
      <c r="K37" s="42">
        <v>0</v>
      </c>
      <c r="L37" s="43">
        <v>1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24" t="s">
        <v>161</v>
      </c>
      <c r="J38" s="41" t="s">
        <v>225</v>
      </c>
      <c r="K38" s="42">
        <v>0</v>
      </c>
      <c r="L38" s="43">
        <v>0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M42" s="18"/>
      <c r="N42" s="29"/>
      <c r="O42" s="18"/>
      <c r="P42" s="18"/>
      <c r="Q42" s="18"/>
    </row>
  </sheetData>
  <autoFilter ref="I2:L2" xr:uid="{ED071D36-4223-FC4D-A0E5-A7AF51B47E41}">
    <sortState xmlns:xlrd2="http://schemas.microsoft.com/office/spreadsheetml/2017/richdata2" ref="I3:L38">
      <sortCondition descending="1" ref="K2:K38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EA0B-BAB2-2F40-BF39-CFD2F6F18347}">
  <sheetPr>
    <tabColor rgb="FFC00000"/>
  </sheetPr>
  <dimension ref="A1:Q57"/>
  <sheetViews>
    <sheetView workbookViewId="0">
      <selection activeCell="N3" sqref="N3:O3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3.33203125" style="7" bestFit="1" customWidth="1"/>
    <col min="15" max="15" width="13.33203125" style="7" bestFit="1" customWidth="1"/>
    <col min="16" max="16" width="20" style="7" bestFit="1" customWidth="1"/>
    <col min="17" max="16384" width="10.83203125" style="7"/>
  </cols>
  <sheetData>
    <row r="1" spans="1:17" x14ac:dyDescent="0.2">
      <c r="A1" s="87" t="s">
        <v>370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v>317.85000000000002</v>
      </c>
      <c r="P2" s="18"/>
      <c r="Q2" s="18"/>
    </row>
    <row r="3" spans="1:17" x14ac:dyDescent="0.2">
      <c r="A3" s="18">
        <v>5</v>
      </c>
      <c r="B3" s="18" t="s">
        <v>197</v>
      </c>
      <c r="C3" s="18">
        <v>445</v>
      </c>
      <c r="D3" s="18" t="s">
        <v>8</v>
      </c>
      <c r="E3" s="18">
        <v>280</v>
      </c>
      <c r="F3" s="18" t="s">
        <v>132</v>
      </c>
      <c r="G3" s="18"/>
      <c r="H3" s="18"/>
      <c r="I3" s="34" t="s">
        <v>41</v>
      </c>
      <c r="J3" s="25" t="s">
        <v>131</v>
      </c>
      <c r="K3" s="26">
        <v>240</v>
      </c>
      <c r="L3" s="35">
        <v>1</v>
      </c>
      <c r="M3" s="18"/>
      <c r="N3" s="53" t="s">
        <v>379</v>
      </c>
      <c r="O3" s="51">
        <f>AVERAGE(K3:K57)</f>
        <v>75.818181818181813</v>
      </c>
      <c r="Q3" s="18"/>
    </row>
    <row r="4" spans="1:17" x14ac:dyDescent="0.2">
      <c r="A4" s="18">
        <v>6</v>
      </c>
      <c r="B4" s="18" t="s">
        <v>202</v>
      </c>
      <c r="C4" s="18">
        <v>315</v>
      </c>
      <c r="D4" s="18" t="s">
        <v>8</v>
      </c>
      <c r="E4" s="18">
        <v>305</v>
      </c>
      <c r="F4" s="18" t="s">
        <v>196</v>
      </c>
      <c r="G4" s="18"/>
      <c r="H4" s="18"/>
      <c r="I4" s="34" t="s">
        <v>80</v>
      </c>
      <c r="J4" s="25" t="s">
        <v>195</v>
      </c>
      <c r="K4" s="26">
        <v>185</v>
      </c>
      <c r="L4" s="27">
        <v>0</v>
      </c>
      <c r="M4" s="18"/>
      <c r="N4" s="18" t="s">
        <v>11</v>
      </c>
      <c r="O4" s="18" t="s">
        <v>380</v>
      </c>
      <c r="P4" s="18"/>
      <c r="Q4" s="18"/>
    </row>
    <row r="5" spans="1:17" x14ac:dyDescent="0.2">
      <c r="A5" s="18">
        <v>7</v>
      </c>
      <c r="B5" s="18" t="s">
        <v>200</v>
      </c>
      <c r="C5" s="18">
        <v>345</v>
      </c>
      <c r="D5" s="18" t="s">
        <v>8</v>
      </c>
      <c r="E5" s="18">
        <v>465</v>
      </c>
      <c r="F5" s="18" t="s">
        <v>199</v>
      </c>
      <c r="G5" s="18"/>
      <c r="H5" s="18"/>
      <c r="I5" s="34" t="s">
        <v>372</v>
      </c>
      <c r="J5" s="25" t="s">
        <v>199</v>
      </c>
      <c r="K5" s="26">
        <v>175</v>
      </c>
      <c r="L5" s="27">
        <v>0</v>
      </c>
      <c r="M5" s="18"/>
      <c r="N5" s="18" t="s">
        <v>13</v>
      </c>
      <c r="O5" s="18" t="s">
        <v>381</v>
      </c>
      <c r="P5" s="18"/>
      <c r="Q5" s="18"/>
    </row>
    <row r="6" spans="1:17" x14ac:dyDescent="0.2">
      <c r="A6" s="18">
        <v>8</v>
      </c>
      <c r="B6" s="18" t="s">
        <v>131</v>
      </c>
      <c r="C6" s="18">
        <v>465</v>
      </c>
      <c r="D6" s="18" t="s">
        <v>8</v>
      </c>
      <c r="E6" s="18">
        <v>175</v>
      </c>
      <c r="F6" s="18" t="s">
        <v>204</v>
      </c>
      <c r="G6" s="18"/>
      <c r="H6" s="18"/>
      <c r="I6" s="34" t="s">
        <v>15</v>
      </c>
      <c r="J6" s="25" t="s">
        <v>10</v>
      </c>
      <c r="K6" s="26">
        <v>175</v>
      </c>
      <c r="L6" s="27">
        <v>2</v>
      </c>
      <c r="M6" s="18"/>
      <c r="N6" s="18"/>
      <c r="O6" s="18"/>
      <c r="P6" s="18"/>
      <c r="Q6" s="18"/>
    </row>
    <row r="7" spans="1:17" x14ac:dyDescent="0.2">
      <c r="A7" s="18">
        <v>9</v>
      </c>
      <c r="B7" s="18" t="s">
        <v>195</v>
      </c>
      <c r="C7" s="18">
        <v>305</v>
      </c>
      <c r="D7" s="18" t="s">
        <v>8</v>
      </c>
      <c r="E7" s="18">
        <v>230</v>
      </c>
      <c r="F7" s="18" t="s">
        <v>39</v>
      </c>
      <c r="G7" s="18"/>
      <c r="H7" s="18"/>
      <c r="I7" s="34" t="s">
        <v>17</v>
      </c>
      <c r="J7" s="25" t="s">
        <v>197</v>
      </c>
      <c r="K7" s="25">
        <v>165</v>
      </c>
      <c r="L7" s="27">
        <v>2</v>
      </c>
      <c r="M7" s="18"/>
      <c r="N7" s="19" t="s">
        <v>371</v>
      </c>
      <c r="O7" s="18"/>
      <c r="P7" s="18"/>
      <c r="Q7" s="18"/>
    </row>
    <row r="8" spans="1:17" x14ac:dyDescent="0.2">
      <c r="A8" s="18">
        <v>10</v>
      </c>
      <c r="B8" s="18" t="s">
        <v>201</v>
      </c>
      <c r="C8" s="18">
        <v>240</v>
      </c>
      <c r="D8" s="18" t="s">
        <v>8</v>
      </c>
      <c r="E8" s="18">
        <v>195</v>
      </c>
      <c r="F8" s="18" t="s">
        <v>135</v>
      </c>
      <c r="G8" s="18"/>
      <c r="H8" s="18"/>
      <c r="I8" s="34" t="s">
        <v>72</v>
      </c>
      <c r="J8" s="25" t="s">
        <v>199</v>
      </c>
      <c r="K8" s="26">
        <v>165</v>
      </c>
      <c r="L8" s="35">
        <v>0</v>
      </c>
      <c r="M8" s="18"/>
      <c r="N8" s="18" t="s">
        <v>183</v>
      </c>
      <c r="O8" s="18" t="s">
        <v>200</v>
      </c>
      <c r="P8" s="18"/>
      <c r="Q8" s="18"/>
    </row>
    <row r="9" spans="1:17" x14ac:dyDescent="0.2">
      <c r="A9" s="18" t="s">
        <v>159</v>
      </c>
      <c r="B9" s="18" t="s">
        <v>198</v>
      </c>
      <c r="C9" s="18">
        <v>235</v>
      </c>
      <c r="D9" s="18" t="s">
        <v>8</v>
      </c>
      <c r="E9" s="18">
        <v>450</v>
      </c>
      <c r="F9" s="18" t="s">
        <v>10</v>
      </c>
      <c r="G9" s="18"/>
      <c r="H9" s="18"/>
      <c r="I9" s="34" t="s">
        <v>245</v>
      </c>
      <c r="J9" s="25" t="s">
        <v>197</v>
      </c>
      <c r="K9" s="26">
        <v>155</v>
      </c>
      <c r="L9" s="27">
        <v>1</v>
      </c>
      <c r="M9" s="18"/>
      <c r="N9" s="18" t="s">
        <v>41</v>
      </c>
      <c r="O9" s="18" t="s">
        <v>131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22</v>
      </c>
      <c r="J10" s="25" t="s">
        <v>131</v>
      </c>
      <c r="K10" s="26">
        <v>155</v>
      </c>
      <c r="L10" s="27">
        <v>0</v>
      </c>
      <c r="M10" s="18"/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378</v>
      </c>
      <c r="J11" s="25" t="s">
        <v>10</v>
      </c>
      <c r="K11" s="26">
        <v>155</v>
      </c>
      <c r="L11" s="27">
        <v>0</v>
      </c>
      <c r="M11" s="18"/>
      <c r="N11" s="19" t="s">
        <v>18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50</v>
      </c>
      <c r="J12" s="25" t="s">
        <v>202</v>
      </c>
      <c r="K12" s="26">
        <v>140</v>
      </c>
      <c r="L12" s="27">
        <v>1</v>
      </c>
      <c r="M12" s="18"/>
      <c r="N12" s="18" t="s">
        <v>338</v>
      </c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35</v>
      </c>
      <c r="J13" s="25" t="s">
        <v>196</v>
      </c>
      <c r="K13" s="25">
        <v>140</v>
      </c>
      <c r="L13" s="27">
        <v>2</v>
      </c>
      <c r="M13" s="18"/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168</v>
      </c>
      <c r="J14" s="25" t="s">
        <v>135</v>
      </c>
      <c r="K14" s="26">
        <v>135</v>
      </c>
      <c r="L14" s="27">
        <v>0</v>
      </c>
      <c r="M14" s="18"/>
      <c r="N14" s="19" t="s">
        <v>160</v>
      </c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74</v>
      </c>
      <c r="J15" s="25" t="s">
        <v>132</v>
      </c>
      <c r="K15" s="26">
        <v>125</v>
      </c>
      <c r="L15" s="27">
        <v>1</v>
      </c>
      <c r="M15" s="18"/>
      <c r="N15" s="18" t="s">
        <v>80</v>
      </c>
      <c r="O15" s="18" t="s">
        <v>195</v>
      </c>
      <c r="P15" s="18" t="s">
        <v>109</v>
      </c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93</v>
      </c>
      <c r="J16" s="25" t="s">
        <v>196</v>
      </c>
      <c r="K16" s="25">
        <v>115</v>
      </c>
      <c r="L16" s="27">
        <v>2</v>
      </c>
      <c r="M16" s="18"/>
      <c r="N16" s="18" t="s">
        <v>9</v>
      </c>
      <c r="O16" s="18" t="s">
        <v>10</v>
      </c>
      <c r="P16" s="18" t="s">
        <v>62</v>
      </c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143</v>
      </c>
      <c r="J17" s="25" t="s">
        <v>200</v>
      </c>
      <c r="K17" s="26">
        <v>115</v>
      </c>
      <c r="L17" s="27">
        <v>1</v>
      </c>
      <c r="M17" s="18"/>
      <c r="N17" s="18" t="s">
        <v>15</v>
      </c>
      <c r="O17" s="18" t="s">
        <v>10</v>
      </c>
      <c r="P17" s="18" t="s">
        <v>20</v>
      </c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48</v>
      </c>
      <c r="J18" s="25" t="s">
        <v>39</v>
      </c>
      <c r="K18" s="26">
        <v>115</v>
      </c>
      <c r="L18" s="27">
        <v>2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82</v>
      </c>
      <c r="J19" s="25" t="s">
        <v>201</v>
      </c>
      <c r="K19" s="26">
        <v>110</v>
      </c>
      <c r="L19" s="35">
        <v>2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32</v>
      </c>
      <c r="J20" s="25" t="s">
        <v>200</v>
      </c>
      <c r="K20" s="26">
        <v>100</v>
      </c>
      <c r="L20" s="27">
        <v>1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350</v>
      </c>
      <c r="J21" s="25" t="s">
        <v>204</v>
      </c>
      <c r="K21" s="26">
        <v>95</v>
      </c>
      <c r="L21" s="27">
        <v>1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16</v>
      </c>
      <c r="J22" s="25" t="s">
        <v>198</v>
      </c>
      <c r="K22" s="26">
        <v>90</v>
      </c>
      <c r="L22" s="35">
        <v>2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73</v>
      </c>
      <c r="J23" s="25" t="s">
        <v>132</v>
      </c>
      <c r="K23" s="26">
        <v>80</v>
      </c>
      <c r="L23" s="35">
        <v>2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47</v>
      </c>
      <c r="J24" s="25" t="s">
        <v>39</v>
      </c>
      <c r="K24" s="26">
        <v>75</v>
      </c>
      <c r="L24" s="27">
        <v>1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51</v>
      </c>
      <c r="J25" s="25" t="s">
        <v>202</v>
      </c>
      <c r="K25" s="26">
        <v>65</v>
      </c>
      <c r="L25" s="27">
        <v>0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37</v>
      </c>
      <c r="J26" s="25" t="s">
        <v>10</v>
      </c>
      <c r="K26" s="26">
        <v>65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92</v>
      </c>
      <c r="J27" s="25" t="s">
        <v>202</v>
      </c>
      <c r="K27" s="26">
        <v>60</v>
      </c>
      <c r="L27" s="27">
        <v>1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79</v>
      </c>
      <c r="J28" s="25" t="s">
        <v>199</v>
      </c>
      <c r="K28" s="26">
        <v>60</v>
      </c>
      <c r="L28" s="35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183</v>
      </c>
      <c r="J29" s="25" t="s">
        <v>200</v>
      </c>
      <c r="K29" s="26">
        <v>55</v>
      </c>
      <c r="L29" s="27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78</v>
      </c>
      <c r="J30" s="25" t="s">
        <v>199</v>
      </c>
      <c r="K30" s="26">
        <v>55</v>
      </c>
      <c r="L30" s="35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347</v>
      </c>
      <c r="J31" s="25" t="s">
        <v>195</v>
      </c>
      <c r="K31" s="26">
        <v>55</v>
      </c>
      <c r="L31" s="27">
        <v>2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270</v>
      </c>
      <c r="J32" s="25" t="s">
        <v>131</v>
      </c>
      <c r="K32" s="26">
        <v>50</v>
      </c>
      <c r="L32" s="27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275</v>
      </c>
      <c r="J33" s="25" t="s">
        <v>201</v>
      </c>
      <c r="K33" s="26">
        <v>50</v>
      </c>
      <c r="L33" s="35">
        <v>0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33</v>
      </c>
      <c r="J34" s="25" t="s">
        <v>197</v>
      </c>
      <c r="K34" s="26">
        <v>45</v>
      </c>
      <c r="L34" s="27">
        <v>1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348</v>
      </c>
      <c r="J35" s="25" t="s">
        <v>200</v>
      </c>
      <c r="K35" s="25">
        <v>45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345</v>
      </c>
      <c r="J36" s="25" t="s">
        <v>198</v>
      </c>
      <c r="K36" s="26">
        <v>45</v>
      </c>
      <c r="L36" s="35">
        <v>0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75</v>
      </c>
      <c r="J37" s="25" t="s">
        <v>198</v>
      </c>
      <c r="K37" s="26">
        <v>45</v>
      </c>
      <c r="L37" s="27">
        <v>1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26</v>
      </c>
      <c r="J38" s="25" t="s">
        <v>197</v>
      </c>
      <c r="K38" s="38">
        <v>40</v>
      </c>
      <c r="L38" s="39">
        <v>0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351</v>
      </c>
      <c r="J39" s="25" t="s">
        <v>204</v>
      </c>
      <c r="K39" s="38">
        <v>35</v>
      </c>
      <c r="L39" s="39">
        <v>1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375</v>
      </c>
      <c r="J40" s="25" t="s">
        <v>201</v>
      </c>
      <c r="K40" s="38">
        <v>35</v>
      </c>
      <c r="L40" s="39">
        <v>1</v>
      </c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376</v>
      </c>
      <c r="J41" s="25" t="s">
        <v>135</v>
      </c>
      <c r="K41" s="38">
        <v>35</v>
      </c>
      <c r="L41" s="39">
        <v>0</v>
      </c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81</v>
      </c>
      <c r="J42" s="37" t="s">
        <v>132</v>
      </c>
      <c r="K42" s="38">
        <v>30</v>
      </c>
      <c r="L42" s="40">
        <v>1</v>
      </c>
      <c r="M42" s="18"/>
      <c r="N42" s="29"/>
      <c r="O42" s="18"/>
      <c r="P42" s="18"/>
      <c r="Q42" s="18"/>
    </row>
    <row r="43" spans="1:17" x14ac:dyDescent="0.2">
      <c r="I43" s="36" t="s">
        <v>52</v>
      </c>
      <c r="J43" s="37" t="s">
        <v>202</v>
      </c>
      <c r="K43" s="38">
        <v>30</v>
      </c>
      <c r="L43" s="39">
        <v>0</v>
      </c>
    </row>
    <row r="44" spans="1:17" x14ac:dyDescent="0.2">
      <c r="I44" s="36" t="s">
        <v>85</v>
      </c>
      <c r="J44" s="37" t="s">
        <v>131</v>
      </c>
      <c r="K44" s="38">
        <v>30</v>
      </c>
      <c r="L44" s="39">
        <v>1</v>
      </c>
    </row>
    <row r="45" spans="1:17" x14ac:dyDescent="0.2">
      <c r="I45" s="36" t="s">
        <v>54</v>
      </c>
      <c r="J45" s="37" t="s">
        <v>195</v>
      </c>
      <c r="K45" s="31">
        <v>30</v>
      </c>
      <c r="L45" s="40">
        <v>1</v>
      </c>
    </row>
    <row r="46" spans="1:17" x14ac:dyDescent="0.2">
      <c r="I46" s="36" t="s">
        <v>122</v>
      </c>
      <c r="J46" s="37" t="s">
        <v>132</v>
      </c>
      <c r="K46" s="38">
        <v>25</v>
      </c>
      <c r="L46" s="39">
        <v>0</v>
      </c>
    </row>
    <row r="47" spans="1:17" x14ac:dyDescent="0.2">
      <c r="I47" s="36" t="s">
        <v>343</v>
      </c>
      <c r="J47" s="37" t="s">
        <v>196</v>
      </c>
      <c r="K47" s="37">
        <v>25</v>
      </c>
      <c r="L47" s="40">
        <v>0</v>
      </c>
    </row>
    <row r="48" spans="1:17" x14ac:dyDescent="0.2">
      <c r="I48" s="36" t="s">
        <v>373</v>
      </c>
      <c r="J48" s="37" t="s">
        <v>204</v>
      </c>
      <c r="K48" s="38">
        <v>25</v>
      </c>
      <c r="L48" s="39">
        <v>0</v>
      </c>
    </row>
    <row r="49" spans="9:12" x14ac:dyDescent="0.2">
      <c r="I49" s="36" t="s">
        <v>273</v>
      </c>
      <c r="J49" s="37" t="s">
        <v>201</v>
      </c>
      <c r="K49" s="38">
        <v>25</v>
      </c>
      <c r="L49" s="40">
        <v>0</v>
      </c>
    </row>
    <row r="50" spans="9:12" x14ac:dyDescent="0.2">
      <c r="I50" s="36" t="s">
        <v>344</v>
      </c>
      <c r="J50" s="37" t="s">
        <v>198</v>
      </c>
      <c r="K50" s="38">
        <v>25</v>
      </c>
      <c r="L50" s="39">
        <v>0</v>
      </c>
    </row>
    <row r="51" spans="9:12" x14ac:dyDescent="0.2">
      <c r="I51" s="36" t="s">
        <v>31</v>
      </c>
      <c r="J51" s="37" t="s">
        <v>10</v>
      </c>
      <c r="K51" s="38">
        <v>25</v>
      </c>
      <c r="L51" s="39">
        <v>0</v>
      </c>
    </row>
    <row r="52" spans="9:12" x14ac:dyDescent="0.2">
      <c r="I52" s="36" t="s">
        <v>53</v>
      </c>
      <c r="J52" s="37" t="s">
        <v>195</v>
      </c>
      <c r="K52" s="38">
        <v>15</v>
      </c>
      <c r="L52" s="40">
        <v>0</v>
      </c>
    </row>
    <row r="53" spans="9:12" x14ac:dyDescent="0.2">
      <c r="I53" s="36" t="s">
        <v>167</v>
      </c>
      <c r="J53" s="37" t="s">
        <v>135</v>
      </c>
      <c r="K53" s="38">
        <v>15</v>
      </c>
      <c r="L53" s="40">
        <v>1</v>
      </c>
    </row>
    <row r="54" spans="9:12" x14ac:dyDescent="0.2">
      <c r="I54" s="36" t="s">
        <v>374</v>
      </c>
      <c r="J54" s="37" t="s">
        <v>204</v>
      </c>
      <c r="K54" s="38">
        <v>10</v>
      </c>
      <c r="L54" s="40">
        <v>0</v>
      </c>
    </row>
    <row r="55" spans="9:12" x14ac:dyDescent="0.2">
      <c r="I55" s="36" t="s">
        <v>49</v>
      </c>
      <c r="J55" s="37" t="s">
        <v>39</v>
      </c>
      <c r="K55" s="38">
        <v>10</v>
      </c>
      <c r="L55" s="39">
        <v>0</v>
      </c>
    </row>
    <row r="56" spans="9:12" x14ac:dyDescent="0.2">
      <c r="I56" s="36" t="s">
        <v>55</v>
      </c>
      <c r="J56" s="37" t="s">
        <v>196</v>
      </c>
      <c r="K56" s="37">
        <v>5</v>
      </c>
      <c r="L56" s="39">
        <v>0</v>
      </c>
    </row>
    <row r="57" spans="9:12" x14ac:dyDescent="0.2">
      <c r="I57" s="36" t="s">
        <v>377</v>
      </c>
      <c r="J57" s="37" t="s">
        <v>135</v>
      </c>
      <c r="K57" s="38">
        <v>0</v>
      </c>
      <c r="L57" s="39">
        <v>0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FA7D-199D-A445-9CEB-6FADFAE52323}">
  <sheetPr>
    <tabColor rgb="FFC00000"/>
  </sheetPr>
  <dimension ref="A1:Q42"/>
  <sheetViews>
    <sheetView topLeftCell="E1" zoomScale="90" zoomScaleNormal="90" workbookViewId="0">
      <selection activeCell="M31" sqref="M3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4" style="7" bestFit="1" customWidth="1"/>
    <col min="16" max="16" width="12.83203125" style="7" bestFit="1" customWidth="1"/>
    <col min="17" max="16384" width="10.83203125" style="7"/>
  </cols>
  <sheetData>
    <row r="1" spans="1:17" x14ac:dyDescent="0.2">
      <c r="A1" s="87" t="s">
        <v>382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20" t="s">
        <v>4</v>
      </c>
      <c r="J2" s="21" t="s">
        <v>5</v>
      </c>
      <c r="K2" s="21" t="s">
        <v>6</v>
      </c>
      <c r="L2" s="22">
        <v>-10</v>
      </c>
      <c r="M2" s="18"/>
      <c r="N2" s="18" t="s">
        <v>7</v>
      </c>
      <c r="O2" s="18">
        <f>AVERAGE(C3,C4,C5,C6,C7,E3,E4,E5,E6,E7)</f>
        <v>314.5</v>
      </c>
      <c r="P2" s="18"/>
      <c r="Q2" s="18"/>
    </row>
    <row r="3" spans="1:17" x14ac:dyDescent="0.2">
      <c r="A3" s="18">
        <v>1</v>
      </c>
      <c r="B3" s="18" t="s">
        <v>229</v>
      </c>
      <c r="C3" s="18">
        <v>225</v>
      </c>
      <c r="D3" s="18" t="s">
        <v>8</v>
      </c>
      <c r="E3" s="18">
        <v>310</v>
      </c>
      <c r="F3" s="18" t="s">
        <v>223</v>
      </c>
      <c r="G3" s="18"/>
      <c r="H3" s="23"/>
      <c r="I3" s="24" t="s">
        <v>387</v>
      </c>
      <c r="J3" s="25" t="s">
        <v>225</v>
      </c>
      <c r="K3" s="26">
        <v>340</v>
      </c>
      <c r="L3" s="27">
        <v>0</v>
      </c>
      <c r="M3" s="18"/>
      <c r="N3" s="53" t="s">
        <v>379</v>
      </c>
      <c r="O3" s="51">
        <f>AVERAGE(K3:K36)</f>
        <v>83.970588235294116</v>
      </c>
      <c r="P3" s="18"/>
    </row>
    <row r="4" spans="1:17" x14ac:dyDescent="0.2">
      <c r="A4" s="18">
        <v>2</v>
      </c>
      <c r="B4" s="18" t="s">
        <v>231</v>
      </c>
      <c r="C4" s="18">
        <v>250</v>
      </c>
      <c r="D4" s="18" t="s">
        <v>8</v>
      </c>
      <c r="E4" s="18">
        <v>305</v>
      </c>
      <c r="F4" s="18" t="s">
        <v>228</v>
      </c>
      <c r="G4" s="18"/>
      <c r="H4" s="23"/>
      <c r="I4" s="24" t="s">
        <v>97</v>
      </c>
      <c r="J4" s="25" t="s">
        <v>60</v>
      </c>
      <c r="K4" s="26">
        <v>300</v>
      </c>
      <c r="L4" s="27">
        <v>0</v>
      </c>
      <c r="M4" s="18"/>
      <c r="N4" s="18" t="s">
        <v>11</v>
      </c>
      <c r="O4" s="18" t="s">
        <v>389</v>
      </c>
      <c r="P4" s="18"/>
    </row>
    <row r="5" spans="1:17" x14ac:dyDescent="0.2">
      <c r="A5" s="18">
        <v>3</v>
      </c>
      <c r="B5" s="18" t="s">
        <v>225</v>
      </c>
      <c r="C5" s="18">
        <v>450</v>
      </c>
      <c r="D5" s="18" t="s">
        <v>8</v>
      </c>
      <c r="E5" s="18">
        <v>320</v>
      </c>
      <c r="F5" s="18" t="s">
        <v>232</v>
      </c>
      <c r="G5" s="18"/>
      <c r="H5" s="23"/>
      <c r="I5" s="24" t="s">
        <v>66</v>
      </c>
      <c r="J5" s="25" t="s">
        <v>60</v>
      </c>
      <c r="K5" s="26">
        <v>220</v>
      </c>
      <c r="L5" s="27">
        <v>1</v>
      </c>
      <c r="M5" s="18"/>
      <c r="N5" s="18" t="s">
        <v>13</v>
      </c>
      <c r="O5" s="7" t="s">
        <v>392</v>
      </c>
      <c r="P5" s="18"/>
      <c r="Q5" s="18"/>
    </row>
    <row r="6" spans="1:17" x14ac:dyDescent="0.2">
      <c r="A6" s="18">
        <v>4</v>
      </c>
      <c r="B6" s="18" t="s">
        <v>60</v>
      </c>
      <c r="C6" s="18">
        <v>585</v>
      </c>
      <c r="D6" s="18" t="s">
        <v>8</v>
      </c>
      <c r="E6" s="18">
        <v>150</v>
      </c>
      <c r="F6" s="18" t="s">
        <v>137</v>
      </c>
      <c r="G6" s="18"/>
      <c r="H6" s="23"/>
      <c r="I6" s="24" t="s">
        <v>61</v>
      </c>
      <c r="J6" s="25" t="s">
        <v>232</v>
      </c>
      <c r="K6" s="26">
        <v>130</v>
      </c>
      <c r="L6" s="27">
        <v>0</v>
      </c>
      <c r="M6" s="18"/>
      <c r="O6" s="18"/>
      <c r="P6" s="18"/>
      <c r="Q6" s="18"/>
    </row>
    <row r="7" spans="1:17" x14ac:dyDescent="0.2">
      <c r="A7" s="18">
        <v>5</v>
      </c>
      <c r="B7" s="18" t="s">
        <v>138</v>
      </c>
      <c r="C7" s="18">
        <v>270</v>
      </c>
      <c r="D7" s="18" t="s">
        <v>8</v>
      </c>
      <c r="E7" s="18">
        <v>280</v>
      </c>
      <c r="F7" s="18" t="s">
        <v>224</v>
      </c>
      <c r="G7" s="18"/>
      <c r="H7" s="23"/>
      <c r="I7" s="24" t="s">
        <v>393</v>
      </c>
      <c r="J7" s="25" t="s">
        <v>224</v>
      </c>
      <c r="K7" s="26">
        <v>130</v>
      </c>
      <c r="L7" s="27">
        <v>1</v>
      </c>
      <c r="M7" s="18"/>
      <c r="N7" s="19" t="s">
        <v>383</v>
      </c>
      <c r="O7" s="18"/>
      <c r="P7" s="18"/>
      <c r="Q7" s="18"/>
    </row>
    <row r="8" spans="1:17" x14ac:dyDescent="0.2">
      <c r="A8" s="18"/>
      <c r="B8" s="18"/>
      <c r="C8" s="18"/>
      <c r="D8" s="18"/>
      <c r="E8" s="18"/>
      <c r="F8" s="18"/>
      <c r="G8" s="18"/>
      <c r="H8" s="23"/>
      <c r="I8" s="24" t="s">
        <v>333</v>
      </c>
      <c r="J8" s="25" t="s">
        <v>228</v>
      </c>
      <c r="K8" s="26">
        <v>125</v>
      </c>
      <c r="L8" s="27">
        <v>0</v>
      </c>
      <c r="M8" s="18"/>
      <c r="N8" s="18" t="s">
        <v>338</v>
      </c>
      <c r="O8" s="18"/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23"/>
      <c r="I9" s="24" t="s">
        <v>170</v>
      </c>
      <c r="J9" s="25" t="s">
        <v>138</v>
      </c>
      <c r="K9" s="26">
        <v>125</v>
      </c>
      <c r="L9" s="27">
        <v>0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23"/>
      <c r="I10" s="24" t="s">
        <v>385</v>
      </c>
      <c r="J10" s="25" t="s">
        <v>223</v>
      </c>
      <c r="K10" s="26">
        <v>120</v>
      </c>
      <c r="L10" s="27">
        <v>3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23"/>
      <c r="I11" s="24" t="s">
        <v>71</v>
      </c>
      <c r="J11" s="25" t="s">
        <v>232</v>
      </c>
      <c r="K11" s="26">
        <v>120</v>
      </c>
      <c r="L11" s="27">
        <v>0</v>
      </c>
      <c r="M11" s="18"/>
      <c r="N11" s="18" t="s">
        <v>338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23"/>
      <c r="I12" s="24" t="s">
        <v>384</v>
      </c>
      <c r="J12" s="25" t="s">
        <v>229</v>
      </c>
      <c r="K12" s="26">
        <v>105</v>
      </c>
      <c r="L12" s="27">
        <v>1</v>
      </c>
      <c r="M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23"/>
      <c r="I13" s="24" t="s">
        <v>358</v>
      </c>
      <c r="J13" s="25" t="s">
        <v>223</v>
      </c>
      <c r="K13" s="26">
        <v>100</v>
      </c>
      <c r="L13" s="27">
        <v>1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23"/>
      <c r="I14" s="24" t="s">
        <v>162</v>
      </c>
      <c r="J14" s="25" t="s">
        <v>228</v>
      </c>
      <c r="K14" s="26">
        <v>85</v>
      </c>
      <c r="L14" s="27">
        <v>2</v>
      </c>
      <c r="M14" s="18"/>
      <c r="N14" s="44" t="s">
        <v>163</v>
      </c>
      <c r="O14" s="18" t="s">
        <v>225</v>
      </c>
      <c r="P14" s="18" t="s">
        <v>109</v>
      </c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23"/>
      <c r="I15" s="24" t="s">
        <v>182</v>
      </c>
      <c r="J15" s="25" t="s">
        <v>138</v>
      </c>
      <c r="K15" s="26">
        <v>85</v>
      </c>
      <c r="L15" s="27">
        <v>2</v>
      </c>
      <c r="M15" s="18"/>
      <c r="N15" s="18" t="s">
        <v>97</v>
      </c>
      <c r="O15" s="18" t="s">
        <v>60</v>
      </c>
      <c r="P15" s="18" t="s">
        <v>113</v>
      </c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23"/>
      <c r="I16" s="24" t="s">
        <v>173</v>
      </c>
      <c r="J16" s="25" t="s">
        <v>137</v>
      </c>
      <c r="K16" s="26">
        <v>75</v>
      </c>
      <c r="L16" s="27">
        <v>1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23"/>
      <c r="I17" s="24" t="s">
        <v>322</v>
      </c>
      <c r="J17" s="25" t="s">
        <v>229</v>
      </c>
      <c r="K17" s="26">
        <v>70</v>
      </c>
      <c r="L17" s="27">
        <v>0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23"/>
      <c r="I18" s="24" t="s">
        <v>365</v>
      </c>
      <c r="J18" s="25" t="s">
        <v>231</v>
      </c>
      <c r="K18" s="26">
        <v>70</v>
      </c>
      <c r="L18" s="27">
        <v>0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23"/>
      <c r="I19" s="24" t="s">
        <v>188</v>
      </c>
      <c r="J19" s="25" t="s">
        <v>225</v>
      </c>
      <c r="K19" s="26">
        <v>65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23"/>
      <c r="I20" s="24" t="s">
        <v>394</v>
      </c>
      <c r="J20" s="25" t="s">
        <v>224</v>
      </c>
      <c r="K20" s="26">
        <v>60</v>
      </c>
      <c r="L20" s="27">
        <v>1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23"/>
      <c r="I21" s="24" t="s">
        <v>364</v>
      </c>
      <c r="J21" s="25" t="s">
        <v>231</v>
      </c>
      <c r="K21" s="26">
        <v>55</v>
      </c>
      <c r="L21" s="27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23"/>
      <c r="I22" s="28" t="s">
        <v>366</v>
      </c>
      <c r="J22" s="25" t="s">
        <v>231</v>
      </c>
      <c r="K22" s="26">
        <v>55</v>
      </c>
      <c r="L22" s="27">
        <v>1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28" t="s">
        <v>388</v>
      </c>
      <c r="J23" s="25" t="s">
        <v>137</v>
      </c>
      <c r="K23" s="26">
        <v>45</v>
      </c>
      <c r="L23" s="27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28" t="s">
        <v>361</v>
      </c>
      <c r="J24" s="25" t="s">
        <v>223</v>
      </c>
      <c r="K24" s="26">
        <v>40</v>
      </c>
      <c r="L24" s="27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28" t="s">
        <v>165</v>
      </c>
      <c r="J25" s="25" t="s">
        <v>228</v>
      </c>
      <c r="K25" s="26">
        <v>40</v>
      </c>
      <c r="L25" s="27">
        <v>0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28" t="s">
        <v>277</v>
      </c>
      <c r="J26" s="25" t="s">
        <v>224</v>
      </c>
      <c r="K26" s="26">
        <v>40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28" t="s">
        <v>164</v>
      </c>
      <c r="J27" s="25" t="s">
        <v>228</v>
      </c>
      <c r="K27" s="26">
        <v>35</v>
      </c>
      <c r="L27" s="27">
        <v>1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28" t="s">
        <v>367</v>
      </c>
      <c r="J28" s="25" t="s">
        <v>60</v>
      </c>
      <c r="K28" s="26">
        <v>35</v>
      </c>
      <c r="L28" s="27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24" t="s">
        <v>359</v>
      </c>
      <c r="J29" s="41" t="s">
        <v>223</v>
      </c>
      <c r="K29" s="42">
        <v>30</v>
      </c>
      <c r="L29" s="43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24" t="s">
        <v>386</v>
      </c>
      <c r="J30" s="41" t="s">
        <v>231</v>
      </c>
      <c r="K30" s="42">
        <v>30</v>
      </c>
      <c r="L30" s="43">
        <v>1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24" t="s">
        <v>321</v>
      </c>
      <c r="J31" s="41" t="s">
        <v>232</v>
      </c>
      <c r="K31" s="42">
        <v>30</v>
      </c>
      <c r="L31" s="43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24" t="s">
        <v>323</v>
      </c>
      <c r="J32" s="41" t="s">
        <v>229</v>
      </c>
      <c r="K32" s="42">
        <v>20</v>
      </c>
      <c r="L32" s="43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24" t="s">
        <v>325</v>
      </c>
      <c r="J33" s="41" t="s">
        <v>229</v>
      </c>
      <c r="K33" s="42">
        <v>20</v>
      </c>
      <c r="L33" s="43">
        <v>1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24" t="s">
        <v>281</v>
      </c>
      <c r="J34" s="41" t="s">
        <v>138</v>
      </c>
      <c r="K34" s="42">
        <v>20</v>
      </c>
      <c r="L34" s="43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24" t="s">
        <v>356</v>
      </c>
      <c r="J35" s="41" t="s">
        <v>224</v>
      </c>
      <c r="K35" s="42">
        <v>20</v>
      </c>
      <c r="L35" s="43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24" t="s">
        <v>161</v>
      </c>
      <c r="J36" s="41" t="s">
        <v>225</v>
      </c>
      <c r="K36" s="42">
        <v>15</v>
      </c>
      <c r="L36" s="43">
        <v>0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M42" s="18"/>
      <c r="N42" s="29"/>
      <c r="O42" s="18"/>
      <c r="P42" s="18"/>
      <c r="Q42" s="18"/>
    </row>
  </sheetData>
  <autoFilter ref="I2:L2" xr:uid="{ED071D36-4223-FC4D-A0E5-A7AF51B47E41}">
    <sortState xmlns:xlrd2="http://schemas.microsoft.com/office/spreadsheetml/2017/richdata2" ref="I3:L36">
      <sortCondition descending="1" ref="K2:K36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3FCB-EBC9-5644-80FB-F7CEADDCD86A}">
  <sheetPr>
    <tabColor rgb="FFC00000"/>
  </sheetPr>
  <dimension ref="A1:Q50"/>
  <sheetViews>
    <sheetView workbookViewId="0">
      <selection activeCell="I44" sqref="I44"/>
    </sheetView>
  </sheetViews>
  <sheetFormatPr baseColWidth="10" defaultRowHeight="16" x14ac:dyDescent="0.2"/>
  <cols>
    <col min="1" max="8" width="10.83203125" style="7"/>
    <col min="9" max="9" width="27.6640625" style="7" bestFit="1" customWidth="1"/>
    <col min="10" max="13" width="10.83203125" style="7"/>
    <col min="14" max="14" width="34.83203125" style="7" bestFit="1" customWidth="1"/>
    <col min="15" max="15" width="13" style="7" bestFit="1" customWidth="1"/>
    <col min="16" max="16384" width="10.83203125" style="7"/>
  </cols>
  <sheetData>
    <row r="1" spans="1:17" x14ac:dyDescent="0.2">
      <c r="A1" s="87" t="s">
        <v>390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381.66666666666669</v>
      </c>
      <c r="P2" s="18"/>
      <c r="Q2" s="18"/>
    </row>
    <row r="3" spans="1:17" x14ac:dyDescent="0.2">
      <c r="A3" s="18">
        <v>6</v>
      </c>
      <c r="B3" s="18" t="s">
        <v>194</v>
      </c>
      <c r="C3" s="18">
        <v>555</v>
      </c>
      <c r="D3" s="18" t="s">
        <v>8</v>
      </c>
      <c r="E3" s="18">
        <v>235</v>
      </c>
      <c r="F3" s="18" t="s">
        <v>38</v>
      </c>
      <c r="G3" s="18"/>
      <c r="H3" s="18"/>
      <c r="I3" s="34" t="s">
        <v>142</v>
      </c>
      <c r="J3" s="25" t="s">
        <v>203</v>
      </c>
      <c r="K3" s="26">
        <v>240</v>
      </c>
      <c r="L3" s="27">
        <v>0</v>
      </c>
      <c r="M3" s="18"/>
      <c r="N3" s="31" t="s">
        <v>379</v>
      </c>
      <c r="O3" s="51">
        <f>AVERAGE(K3:K50)</f>
        <v>87.083333333333329</v>
      </c>
      <c r="Q3" s="18"/>
    </row>
    <row r="4" spans="1:17" x14ac:dyDescent="0.2">
      <c r="A4" s="18">
        <v>7</v>
      </c>
      <c r="B4" s="18" t="s">
        <v>201</v>
      </c>
      <c r="C4" s="18">
        <v>295</v>
      </c>
      <c r="D4" s="18" t="s">
        <v>8</v>
      </c>
      <c r="E4" s="18">
        <v>445</v>
      </c>
      <c r="F4" s="18" t="s">
        <v>203</v>
      </c>
      <c r="G4" s="18"/>
      <c r="H4" s="18"/>
      <c r="I4" s="34" t="s">
        <v>168</v>
      </c>
      <c r="J4" s="25" t="s">
        <v>135</v>
      </c>
      <c r="K4" s="26">
        <v>235</v>
      </c>
      <c r="L4" s="27">
        <v>2</v>
      </c>
      <c r="M4" s="18"/>
      <c r="N4" s="18" t="s">
        <v>11</v>
      </c>
      <c r="O4" s="18"/>
      <c r="P4" s="18"/>
      <c r="Q4" s="18"/>
    </row>
    <row r="5" spans="1:17" x14ac:dyDescent="0.2">
      <c r="A5" s="18">
        <v>8</v>
      </c>
      <c r="B5" s="18" t="s">
        <v>197</v>
      </c>
      <c r="C5" s="18">
        <v>465</v>
      </c>
      <c r="D5" s="18" t="s">
        <v>8</v>
      </c>
      <c r="E5" s="18">
        <v>395</v>
      </c>
      <c r="F5" s="18" t="s">
        <v>10</v>
      </c>
      <c r="G5" s="18"/>
      <c r="H5" s="18"/>
      <c r="I5" s="34" t="s">
        <v>27</v>
      </c>
      <c r="J5" s="25" t="s">
        <v>194</v>
      </c>
      <c r="K5" s="26">
        <v>205</v>
      </c>
      <c r="L5" s="27">
        <v>0</v>
      </c>
      <c r="M5" s="18"/>
      <c r="N5" s="18" t="s">
        <v>13</v>
      </c>
      <c r="O5" s="18"/>
      <c r="P5" s="18"/>
      <c r="Q5" s="18"/>
    </row>
    <row r="6" spans="1:17" x14ac:dyDescent="0.2">
      <c r="A6" s="18">
        <v>9</v>
      </c>
      <c r="B6" s="18" t="s">
        <v>199</v>
      </c>
      <c r="C6" s="18">
        <v>430</v>
      </c>
      <c r="D6" s="18" t="s">
        <v>8</v>
      </c>
      <c r="E6" s="18">
        <v>250</v>
      </c>
      <c r="F6" s="18" t="s">
        <v>12</v>
      </c>
      <c r="G6" s="18"/>
      <c r="H6" s="18"/>
      <c r="I6" s="34" t="s">
        <v>9</v>
      </c>
      <c r="J6" s="25" t="s">
        <v>10</v>
      </c>
      <c r="K6" s="26">
        <v>190</v>
      </c>
      <c r="L6" s="27">
        <v>1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202</v>
      </c>
      <c r="C7" s="18">
        <v>365</v>
      </c>
      <c r="D7" s="18" t="s">
        <v>8</v>
      </c>
      <c r="E7" s="18">
        <v>485</v>
      </c>
      <c r="F7" s="18" t="s">
        <v>132</v>
      </c>
      <c r="G7" s="18"/>
      <c r="H7" s="18"/>
      <c r="I7" s="34" t="s">
        <v>155</v>
      </c>
      <c r="J7" s="25" t="s">
        <v>199</v>
      </c>
      <c r="K7" s="26">
        <v>165</v>
      </c>
      <c r="L7" s="35">
        <v>1</v>
      </c>
      <c r="M7" s="18"/>
      <c r="N7" s="19" t="s">
        <v>391</v>
      </c>
      <c r="O7" s="18"/>
      <c r="P7" s="18"/>
      <c r="Q7" s="18"/>
    </row>
    <row r="8" spans="1:17" x14ac:dyDescent="0.2">
      <c r="A8" s="18">
        <v>11</v>
      </c>
      <c r="B8" s="18" t="s">
        <v>40</v>
      </c>
      <c r="C8" s="18">
        <v>305</v>
      </c>
      <c r="D8" s="18" t="s">
        <v>8</v>
      </c>
      <c r="E8" s="18">
        <v>355</v>
      </c>
      <c r="F8" s="18" t="s">
        <v>135</v>
      </c>
      <c r="G8" s="18"/>
      <c r="H8" s="18"/>
      <c r="I8" s="34" t="s">
        <v>146</v>
      </c>
      <c r="J8" s="25" t="s">
        <v>132</v>
      </c>
      <c r="K8" s="26">
        <v>160</v>
      </c>
      <c r="L8" s="35">
        <v>1</v>
      </c>
      <c r="M8" s="18"/>
      <c r="N8" s="18" t="s">
        <v>338</v>
      </c>
      <c r="O8" s="18"/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245</v>
      </c>
      <c r="J9" s="25" t="s">
        <v>197</v>
      </c>
      <c r="K9" s="25">
        <v>145</v>
      </c>
      <c r="L9" s="35">
        <v>0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94</v>
      </c>
      <c r="J10" s="25" t="s">
        <v>199</v>
      </c>
      <c r="K10" s="26">
        <v>145</v>
      </c>
      <c r="L10" s="35">
        <v>0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25</v>
      </c>
      <c r="J11" s="25" t="s">
        <v>194</v>
      </c>
      <c r="K11" s="26">
        <v>140</v>
      </c>
      <c r="L11" s="27">
        <v>0</v>
      </c>
      <c r="M11" s="18"/>
      <c r="N11" s="18" t="s">
        <v>338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74</v>
      </c>
      <c r="J12" s="25" t="s">
        <v>132</v>
      </c>
      <c r="K12" s="26">
        <v>135</v>
      </c>
      <c r="L12" s="27">
        <v>2</v>
      </c>
      <c r="M12" s="18"/>
      <c r="N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15</v>
      </c>
      <c r="J13" s="25" t="s">
        <v>10</v>
      </c>
      <c r="K13" s="26">
        <v>130</v>
      </c>
      <c r="L13" s="27">
        <v>1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50</v>
      </c>
      <c r="J14" s="25" t="s">
        <v>202</v>
      </c>
      <c r="K14" s="26">
        <v>130</v>
      </c>
      <c r="L14" s="27">
        <v>1</v>
      </c>
      <c r="M14" s="18"/>
      <c r="N14" s="44" t="s">
        <v>168</v>
      </c>
      <c r="O14" s="18" t="s">
        <v>135</v>
      </c>
      <c r="P14" s="18" t="s">
        <v>20</v>
      </c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91</v>
      </c>
      <c r="J15" s="25" t="s">
        <v>38</v>
      </c>
      <c r="K15" s="26">
        <v>125</v>
      </c>
      <c r="L15" s="27">
        <v>1</v>
      </c>
      <c r="M15" s="18"/>
      <c r="N15" s="18"/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33</v>
      </c>
      <c r="J16" s="25" t="s">
        <v>197</v>
      </c>
      <c r="K16" s="26">
        <v>125</v>
      </c>
      <c r="L16" s="35">
        <v>0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92</v>
      </c>
      <c r="J17" s="25" t="s">
        <v>202</v>
      </c>
      <c r="K17" s="26">
        <v>120</v>
      </c>
      <c r="L17" s="27">
        <v>0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273</v>
      </c>
      <c r="J18" s="25" t="s">
        <v>201</v>
      </c>
      <c r="K18" s="26">
        <v>110</v>
      </c>
      <c r="L18" s="27">
        <v>1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185</v>
      </c>
      <c r="J19" s="25" t="s">
        <v>12</v>
      </c>
      <c r="K19" s="26">
        <v>110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342</v>
      </c>
      <c r="J20" s="25" t="s">
        <v>203</v>
      </c>
      <c r="K20" s="26">
        <v>105</v>
      </c>
      <c r="L20" s="27">
        <v>0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28</v>
      </c>
      <c r="J21" s="25" t="s">
        <v>194</v>
      </c>
      <c r="K21" s="25">
        <v>95</v>
      </c>
      <c r="L21" s="35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395</v>
      </c>
      <c r="J22" s="25" t="s">
        <v>194</v>
      </c>
      <c r="K22" s="26">
        <v>95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58</v>
      </c>
      <c r="J23" s="25" t="s">
        <v>40</v>
      </c>
      <c r="K23" s="26">
        <v>85</v>
      </c>
      <c r="L23" s="27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398</v>
      </c>
      <c r="J24" s="25" t="s">
        <v>40</v>
      </c>
      <c r="K24" s="26">
        <v>85</v>
      </c>
      <c r="L24" s="27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73</v>
      </c>
      <c r="J25" s="25" t="s">
        <v>132</v>
      </c>
      <c r="K25" s="26">
        <v>80</v>
      </c>
      <c r="L25" s="35">
        <v>1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397</v>
      </c>
      <c r="J26" s="25" t="s">
        <v>201</v>
      </c>
      <c r="K26" s="26">
        <v>75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17</v>
      </c>
      <c r="J27" s="25" t="s">
        <v>197</v>
      </c>
      <c r="K27" s="26">
        <v>75</v>
      </c>
      <c r="L27" s="27">
        <v>2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26</v>
      </c>
      <c r="J28" s="25" t="s">
        <v>197</v>
      </c>
      <c r="K28" s="25">
        <v>70</v>
      </c>
      <c r="L28" s="27">
        <v>1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81</v>
      </c>
      <c r="J29" s="25" t="s">
        <v>132</v>
      </c>
      <c r="K29" s="25">
        <v>60</v>
      </c>
      <c r="L29" s="35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375</v>
      </c>
      <c r="J30" s="25" t="s">
        <v>201</v>
      </c>
      <c r="K30" s="26">
        <v>55</v>
      </c>
      <c r="L30" s="27">
        <v>1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78</v>
      </c>
      <c r="J31" s="25" t="s">
        <v>199</v>
      </c>
      <c r="K31" s="26">
        <v>55</v>
      </c>
      <c r="L31" s="35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29</v>
      </c>
      <c r="J32" s="25" t="s">
        <v>12</v>
      </c>
      <c r="K32" s="26">
        <v>55</v>
      </c>
      <c r="L32" s="27">
        <v>1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280</v>
      </c>
      <c r="J33" s="25" t="s">
        <v>40</v>
      </c>
      <c r="K33" s="26">
        <v>55</v>
      </c>
      <c r="L33" s="27">
        <v>1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90</v>
      </c>
      <c r="J34" s="25" t="s">
        <v>38</v>
      </c>
      <c r="K34" s="26">
        <v>50</v>
      </c>
      <c r="L34" s="35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52</v>
      </c>
      <c r="J35" s="25" t="s">
        <v>202</v>
      </c>
      <c r="K35" s="26">
        <v>50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79</v>
      </c>
      <c r="J36" s="25" t="s">
        <v>199</v>
      </c>
      <c r="K36" s="25">
        <v>45</v>
      </c>
      <c r="L36" s="27">
        <v>1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77</v>
      </c>
      <c r="J37" s="25" t="s">
        <v>40</v>
      </c>
      <c r="K37" s="26">
        <v>40</v>
      </c>
      <c r="L37" s="27">
        <v>0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167</v>
      </c>
      <c r="J38" s="25" t="s">
        <v>135</v>
      </c>
      <c r="K38" s="38">
        <v>40</v>
      </c>
      <c r="L38" s="39">
        <v>0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275</v>
      </c>
      <c r="J39" s="37" t="s">
        <v>201</v>
      </c>
      <c r="K39" s="37">
        <v>35</v>
      </c>
      <c r="L39" s="40">
        <v>0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30</v>
      </c>
      <c r="J40" s="37" t="s">
        <v>203</v>
      </c>
      <c r="K40" s="38">
        <v>35</v>
      </c>
      <c r="L40" s="39">
        <v>2</v>
      </c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31</v>
      </c>
      <c r="J41" s="37" t="s">
        <v>10</v>
      </c>
      <c r="K41" s="38">
        <v>35</v>
      </c>
      <c r="L41" s="39">
        <v>1</v>
      </c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377</v>
      </c>
      <c r="J42" s="37" t="s">
        <v>135</v>
      </c>
      <c r="K42" s="38">
        <v>35</v>
      </c>
      <c r="L42" s="39">
        <v>0</v>
      </c>
      <c r="M42" s="18"/>
      <c r="N42" s="29"/>
      <c r="O42" s="18"/>
      <c r="P42" s="18"/>
      <c r="Q42" s="18"/>
    </row>
    <row r="43" spans="1:17" x14ac:dyDescent="0.2">
      <c r="I43" s="36" t="s">
        <v>23</v>
      </c>
      <c r="J43" s="37" t="s">
        <v>12</v>
      </c>
      <c r="K43" s="38">
        <v>30</v>
      </c>
      <c r="L43" s="40">
        <v>3</v>
      </c>
    </row>
    <row r="44" spans="1:17" x14ac:dyDescent="0.2">
      <c r="I44" s="36" t="s">
        <v>36</v>
      </c>
      <c r="J44" s="37" t="s">
        <v>203</v>
      </c>
      <c r="K44" s="37">
        <v>25</v>
      </c>
      <c r="L44" s="39">
        <v>1</v>
      </c>
    </row>
    <row r="45" spans="1:17" x14ac:dyDescent="0.2">
      <c r="I45" s="36" t="s">
        <v>19</v>
      </c>
      <c r="J45" s="37" t="s">
        <v>12</v>
      </c>
      <c r="K45" s="38">
        <v>25</v>
      </c>
      <c r="L45" s="39">
        <v>3</v>
      </c>
    </row>
    <row r="46" spans="1:17" x14ac:dyDescent="0.2">
      <c r="I46" s="36" t="s">
        <v>287</v>
      </c>
      <c r="J46" s="37" t="s">
        <v>202</v>
      </c>
      <c r="K46" s="37">
        <v>25</v>
      </c>
      <c r="L46" s="40">
        <v>1</v>
      </c>
    </row>
    <row r="47" spans="1:17" x14ac:dyDescent="0.2">
      <c r="I47" s="36" t="s">
        <v>396</v>
      </c>
      <c r="J47" s="37" t="s">
        <v>38</v>
      </c>
      <c r="K47" s="38">
        <v>20</v>
      </c>
      <c r="L47" s="39">
        <v>0</v>
      </c>
    </row>
    <row r="48" spans="1:17" x14ac:dyDescent="0.2">
      <c r="I48" s="36" t="s">
        <v>376</v>
      </c>
      <c r="J48" s="37" t="s">
        <v>135</v>
      </c>
      <c r="K48" s="38">
        <v>15</v>
      </c>
      <c r="L48" s="39">
        <v>2</v>
      </c>
    </row>
    <row r="49" spans="9:12" x14ac:dyDescent="0.2">
      <c r="I49" s="36" t="s">
        <v>43</v>
      </c>
      <c r="J49" s="37" t="s">
        <v>38</v>
      </c>
      <c r="K49" s="38">
        <v>10</v>
      </c>
      <c r="L49" s="40">
        <v>2</v>
      </c>
    </row>
    <row r="50" spans="9:12" x14ac:dyDescent="0.2">
      <c r="I50" s="36" t="s">
        <v>37</v>
      </c>
      <c r="J50" s="37" t="s">
        <v>10</v>
      </c>
      <c r="K50" s="38">
        <v>10</v>
      </c>
      <c r="L50" s="39">
        <v>0</v>
      </c>
    </row>
  </sheetData>
  <autoFilter ref="I2:L2" xr:uid="{B2C1EA0B-BAB2-2F40-BF39-CFD2F6F18347}">
    <sortState xmlns:xlrd2="http://schemas.microsoft.com/office/spreadsheetml/2017/richdata2" ref="I3:L50">
      <sortCondition descending="1" ref="K2:K50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DF83-A1A7-1D42-94D2-BAC78C71134E}">
  <sheetPr>
    <tabColor rgb="FFC00000"/>
  </sheetPr>
  <dimension ref="A1:Q42"/>
  <sheetViews>
    <sheetView workbookViewId="0">
      <selection activeCell="O26" sqref="O26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87" t="s">
        <v>406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20" t="s">
        <v>4</v>
      </c>
      <c r="J2" s="21" t="s">
        <v>5</v>
      </c>
      <c r="K2" s="21" t="s">
        <v>6</v>
      </c>
      <c r="L2" s="22">
        <v>-10</v>
      </c>
      <c r="M2" s="18"/>
      <c r="N2" s="18" t="s">
        <v>7</v>
      </c>
      <c r="O2" s="18">
        <f>AVERAGE(C3,C4,C5,C6,E3,E4,E5,E6)</f>
        <v>242.5</v>
      </c>
      <c r="P2" s="18"/>
      <c r="Q2" s="18"/>
    </row>
    <row r="3" spans="1:17" x14ac:dyDescent="0.2">
      <c r="A3" s="18">
        <v>1</v>
      </c>
      <c r="B3" s="18" t="s">
        <v>138</v>
      </c>
      <c r="C3" s="18">
        <v>260</v>
      </c>
      <c r="D3" s="18" t="s">
        <v>8</v>
      </c>
      <c r="E3" s="18">
        <v>275</v>
      </c>
      <c r="F3" s="18" t="s">
        <v>226</v>
      </c>
      <c r="G3" s="18"/>
      <c r="H3" s="23"/>
      <c r="I3" s="24" t="s">
        <v>180</v>
      </c>
      <c r="J3" s="25" t="s">
        <v>137</v>
      </c>
      <c r="K3" s="26">
        <v>165</v>
      </c>
      <c r="L3" s="27">
        <v>0</v>
      </c>
      <c r="M3" s="18"/>
      <c r="N3" s="31" t="s">
        <v>7</v>
      </c>
      <c r="O3" s="51">
        <f>AVERAGE(K3:K31)</f>
        <v>58.620689655172413</v>
      </c>
      <c r="P3" s="18"/>
      <c r="Q3" s="18"/>
    </row>
    <row r="4" spans="1:17" x14ac:dyDescent="0.2">
      <c r="A4" s="18">
        <v>2</v>
      </c>
      <c r="B4" s="18" t="s">
        <v>137</v>
      </c>
      <c r="C4" s="18">
        <v>220</v>
      </c>
      <c r="D4" s="18" t="s">
        <v>8</v>
      </c>
      <c r="E4" s="18">
        <v>230</v>
      </c>
      <c r="F4" s="18" t="s">
        <v>223</v>
      </c>
      <c r="G4" s="18"/>
      <c r="H4" s="23"/>
      <c r="I4" s="24" t="s">
        <v>247</v>
      </c>
      <c r="J4" s="25" t="s">
        <v>224</v>
      </c>
      <c r="K4" s="26">
        <v>130</v>
      </c>
      <c r="L4" s="27">
        <v>1</v>
      </c>
      <c r="M4" s="18"/>
      <c r="N4" s="18" t="s">
        <v>11</v>
      </c>
      <c r="O4" s="18" t="s">
        <v>403</v>
      </c>
      <c r="P4" s="18"/>
      <c r="Q4" s="18"/>
    </row>
    <row r="5" spans="1:17" x14ac:dyDescent="0.2">
      <c r="A5" s="18">
        <v>3</v>
      </c>
      <c r="B5" s="18" t="s">
        <v>231</v>
      </c>
      <c r="C5" s="18">
        <v>165</v>
      </c>
      <c r="D5" s="18" t="s">
        <v>8</v>
      </c>
      <c r="E5" s="18">
        <v>240</v>
      </c>
      <c r="F5" s="18" t="s">
        <v>224</v>
      </c>
      <c r="G5" s="18"/>
      <c r="H5" s="23"/>
      <c r="I5" s="24" t="s">
        <v>252</v>
      </c>
      <c r="J5" s="25" t="s">
        <v>136</v>
      </c>
      <c r="K5" s="26">
        <v>130</v>
      </c>
      <c r="L5" s="27">
        <v>1</v>
      </c>
      <c r="M5" s="18"/>
      <c r="N5" s="18" t="s">
        <v>13</v>
      </c>
      <c r="O5" s="18" t="s">
        <v>404</v>
      </c>
      <c r="P5" s="18"/>
      <c r="Q5" s="18"/>
    </row>
    <row r="6" spans="1:17" x14ac:dyDescent="0.2">
      <c r="A6" s="18">
        <v>4</v>
      </c>
      <c r="B6" s="18" t="s">
        <v>232</v>
      </c>
      <c r="C6" s="18">
        <v>195</v>
      </c>
      <c r="D6" s="18" t="s">
        <v>8</v>
      </c>
      <c r="E6" s="18">
        <v>355</v>
      </c>
      <c r="F6" s="18" t="s">
        <v>136</v>
      </c>
      <c r="G6" s="18"/>
      <c r="H6" s="23"/>
      <c r="I6" s="24" t="s">
        <v>178</v>
      </c>
      <c r="J6" s="25" t="s">
        <v>226</v>
      </c>
      <c r="K6" s="26">
        <v>115</v>
      </c>
      <c r="L6" s="27">
        <v>0</v>
      </c>
      <c r="M6" s="18"/>
      <c r="N6" s="18"/>
      <c r="O6" s="18"/>
      <c r="P6" s="18"/>
      <c r="Q6" s="18"/>
    </row>
    <row r="7" spans="1:17" x14ac:dyDescent="0.2">
      <c r="A7" s="18"/>
      <c r="B7" s="18"/>
      <c r="C7" s="18"/>
      <c r="D7" s="18"/>
      <c r="E7" s="18"/>
      <c r="F7" s="18"/>
      <c r="G7" s="18"/>
      <c r="H7" s="23"/>
      <c r="I7" s="24" t="s">
        <v>182</v>
      </c>
      <c r="J7" s="25" t="s">
        <v>138</v>
      </c>
      <c r="K7" s="26">
        <v>105</v>
      </c>
      <c r="L7" s="27">
        <v>1</v>
      </c>
      <c r="M7" s="18"/>
      <c r="N7" s="19" t="s">
        <v>407</v>
      </c>
      <c r="O7" s="18"/>
      <c r="P7" s="18"/>
      <c r="Q7" s="18"/>
    </row>
    <row r="8" spans="1:17" x14ac:dyDescent="0.2">
      <c r="A8" s="18"/>
      <c r="B8" s="18"/>
      <c r="C8" s="18"/>
      <c r="D8" s="18"/>
      <c r="E8" s="18"/>
      <c r="F8" s="18"/>
      <c r="G8" s="18"/>
      <c r="H8" s="23"/>
      <c r="I8" s="24" t="s">
        <v>64</v>
      </c>
      <c r="J8" s="25" t="s">
        <v>226</v>
      </c>
      <c r="K8" s="26">
        <v>90</v>
      </c>
      <c r="L8" s="27">
        <v>0</v>
      </c>
      <c r="M8" s="18"/>
      <c r="N8" s="18" t="s">
        <v>178</v>
      </c>
      <c r="O8" s="18" t="s">
        <v>226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23"/>
      <c r="I9" s="24" t="s">
        <v>86</v>
      </c>
      <c r="J9" s="25" t="s">
        <v>136</v>
      </c>
      <c r="K9" s="26">
        <v>85</v>
      </c>
      <c r="L9" s="27">
        <v>1</v>
      </c>
      <c r="M9" s="18"/>
      <c r="N9" s="18" t="s">
        <v>365</v>
      </c>
      <c r="O9" s="18" t="s">
        <v>231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23"/>
      <c r="I10" s="24" t="s">
        <v>365</v>
      </c>
      <c r="J10" s="25" t="s">
        <v>231</v>
      </c>
      <c r="K10" s="25">
        <v>70</v>
      </c>
      <c r="L10" s="27">
        <v>0</v>
      </c>
      <c r="M10" s="18"/>
      <c r="N10" s="31" t="s">
        <v>252</v>
      </c>
      <c r="O10" s="18" t="s">
        <v>136</v>
      </c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23"/>
      <c r="I11" s="24" t="s">
        <v>170</v>
      </c>
      <c r="J11" s="25" t="s">
        <v>138</v>
      </c>
      <c r="K11" s="26">
        <v>65</v>
      </c>
      <c r="L11" s="27">
        <v>0</v>
      </c>
      <c r="M11" s="18"/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23"/>
      <c r="I12" s="24" t="s">
        <v>359</v>
      </c>
      <c r="J12" s="25" t="s">
        <v>223</v>
      </c>
      <c r="K12" s="26">
        <v>65</v>
      </c>
      <c r="L12" s="27">
        <v>0</v>
      </c>
      <c r="M12" s="18"/>
      <c r="N12" s="19" t="s">
        <v>18</v>
      </c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23"/>
      <c r="I13" s="24" t="s">
        <v>401</v>
      </c>
      <c r="J13" s="25" t="s">
        <v>223</v>
      </c>
      <c r="K13" s="26">
        <v>60</v>
      </c>
      <c r="L13" s="27">
        <v>0</v>
      </c>
      <c r="M13" s="18"/>
      <c r="N13" s="18" t="s">
        <v>338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23"/>
      <c r="I14" s="24" t="s">
        <v>366</v>
      </c>
      <c r="J14" s="25" t="s">
        <v>231</v>
      </c>
      <c r="K14" s="25">
        <v>60</v>
      </c>
      <c r="L14" s="27">
        <v>0</v>
      </c>
      <c r="M14" s="18"/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23"/>
      <c r="I15" s="24" t="s">
        <v>61</v>
      </c>
      <c r="J15" s="25" t="s">
        <v>232</v>
      </c>
      <c r="K15" s="26">
        <v>60</v>
      </c>
      <c r="L15" s="27">
        <v>1</v>
      </c>
      <c r="M15" s="18"/>
      <c r="N15" s="19" t="s">
        <v>160</v>
      </c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23"/>
      <c r="I16" s="24" t="s">
        <v>71</v>
      </c>
      <c r="J16" s="25" t="s">
        <v>232</v>
      </c>
      <c r="K16" s="26">
        <v>55</v>
      </c>
      <c r="L16" s="27">
        <v>1</v>
      </c>
      <c r="M16" s="18"/>
      <c r="N16" s="18" t="s">
        <v>338</v>
      </c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23"/>
      <c r="I17" s="24" t="s">
        <v>357</v>
      </c>
      <c r="J17" s="25" t="s">
        <v>136</v>
      </c>
      <c r="K17" s="26">
        <v>55</v>
      </c>
      <c r="L17" s="27">
        <v>0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23"/>
      <c r="I18" s="24" t="s">
        <v>281</v>
      </c>
      <c r="J18" s="25" t="s">
        <v>138</v>
      </c>
      <c r="K18" s="26">
        <v>50</v>
      </c>
      <c r="L18" s="27">
        <v>0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23"/>
      <c r="I19" s="24" t="s">
        <v>385</v>
      </c>
      <c r="J19" s="25" t="s">
        <v>223</v>
      </c>
      <c r="K19" s="26">
        <v>50</v>
      </c>
      <c r="L19" s="27">
        <v>2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23"/>
      <c r="I20" s="24" t="s">
        <v>87</v>
      </c>
      <c r="J20" s="25" t="s">
        <v>136</v>
      </c>
      <c r="K20" s="26">
        <v>45</v>
      </c>
      <c r="L20" s="27">
        <v>3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23"/>
      <c r="I21" s="24" t="s">
        <v>148</v>
      </c>
      <c r="J21" s="25" t="s">
        <v>226</v>
      </c>
      <c r="K21" s="26">
        <v>40</v>
      </c>
      <c r="L21" s="27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23"/>
      <c r="I22" s="28" t="s">
        <v>321</v>
      </c>
      <c r="J22" s="25" t="s">
        <v>232</v>
      </c>
      <c r="K22" s="26">
        <v>40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28" t="s">
        <v>358</v>
      </c>
      <c r="J23" s="25" t="s">
        <v>223</v>
      </c>
      <c r="K23" s="26">
        <v>35</v>
      </c>
      <c r="L23" s="27">
        <v>1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28" t="s">
        <v>394</v>
      </c>
      <c r="J24" s="25" t="s">
        <v>224</v>
      </c>
      <c r="K24" s="26">
        <v>35</v>
      </c>
      <c r="L24" s="27">
        <v>1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28" t="s">
        <v>388</v>
      </c>
      <c r="J25" s="25" t="s">
        <v>137</v>
      </c>
      <c r="K25" s="26">
        <v>25</v>
      </c>
      <c r="L25" s="27">
        <v>1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28" t="s">
        <v>294</v>
      </c>
      <c r="J26" s="25" t="s">
        <v>224</v>
      </c>
      <c r="K26" s="26">
        <v>25</v>
      </c>
      <c r="L26" s="27">
        <v>4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28" t="s">
        <v>356</v>
      </c>
      <c r="J27" s="25" t="s">
        <v>224</v>
      </c>
      <c r="K27" s="26">
        <v>20</v>
      </c>
      <c r="L27" s="27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28" t="s">
        <v>386</v>
      </c>
      <c r="J28" s="25" t="s">
        <v>231</v>
      </c>
      <c r="K28" s="25">
        <v>15</v>
      </c>
      <c r="L28" s="27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28" t="s">
        <v>402</v>
      </c>
      <c r="J29" s="25" t="s">
        <v>232</v>
      </c>
      <c r="K29" s="26">
        <v>10</v>
      </c>
      <c r="L29" s="27">
        <v>3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28" t="s">
        <v>327</v>
      </c>
      <c r="J30" s="25" t="s">
        <v>226</v>
      </c>
      <c r="K30" s="26">
        <v>0</v>
      </c>
      <c r="L30" s="27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24" t="s">
        <v>363</v>
      </c>
      <c r="J31" s="41" t="s">
        <v>231</v>
      </c>
      <c r="K31" s="41">
        <v>0</v>
      </c>
      <c r="L31" s="43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M42" s="18"/>
      <c r="N42" s="29"/>
      <c r="O42" s="18"/>
      <c r="P42" s="18"/>
      <c r="Q42" s="18"/>
    </row>
  </sheetData>
  <autoFilter ref="I2:L2" xr:uid="{ED071D36-4223-FC4D-A0E5-A7AF51B47E41}">
    <sortState xmlns:xlrd2="http://schemas.microsoft.com/office/spreadsheetml/2017/richdata2" ref="I3:L31">
      <sortCondition descending="1" ref="K2:K31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FA70-C20E-2144-AE9B-5313412B0E41}">
  <sheetPr>
    <tabColor rgb="FFC00000"/>
  </sheetPr>
  <dimension ref="A1:Q58"/>
  <sheetViews>
    <sheetView workbookViewId="0">
      <selection activeCell="I11" sqref="I11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2" style="31" bestFit="1" customWidth="1"/>
    <col min="15" max="15" width="13.33203125" style="7" customWidth="1"/>
    <col min="16" max="16" width="23" style="7" customWidth="1"/>
    <col min="17" max="16384" width="10.83203125" style="7"/>
  </cols>
  <sheetData>
    <row r="1" spans="1:17" x14ac:dyDescent="0.2">
      <c r="A1" s="87" t="s">
        <v>406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AVERAGE(C3,C4,C5,C6,C7,C8,C9,E3,E4,E5,E6,E7,E8,E9)</f>
        <v>405.35714285714283</v>
      </c>
      <c r="P2" s="18"/>
      <c r="Q2" s="18"/>
    </row>
    <row r="3" spans="1:17" x14ac:dyDescent="0.2">
      <c r="A3" s="18">
        <v>5</v>
      </c>
      <c r="B3" s="18" t="s">
        <v>202</v>
      </c>
      <c r="C3" s="18">
        <v>315</v>
      </c>
      <c r="D3" s="18" t="s">
        <v>8</v>
      </c>
      <c r="E3" s="18">
        <v>510</v>
      </c>
      <c r="F3" s="18" t="s">
        <v>10</v>
      </c>
      <c r="G3" s="18"/>
      <c r="H3" s="18"/>
      <c r="I3" s="34" t="s">
        <v>41</v>
      </c>
      <c r="J3" s="25" t="s">
        <v>131</v>
      </c>
      <c r="K3" s="26">
        <v>305</v>
      </c>
      <c r="L3" s="27">
        <v>1</v>
      </c>
      <c r="M3" s="18"/>
      <c r="N3" s="18" t="s">
        <v>379</v>
      </c>
      <c r="O3" s="51">
        <f>AVERAGE(K3:K58)</f>
        <v>90.089285714285708</v>
      </c>
      <c r="Q3" s="18"/>
    </row>
    <row r="4" spans="1:17" x14ac:dyDescent="0.2">
      <c r="A4" s="18">
        <v>6</v>
      </c>
      <c r="B4" s="18" t="s">
        <v>132</v>
      </c>
      <c r="C4" s="18">
        <v>595</v>
      </c>
      <c r="D4" s="18" t="s">
        <v>8</v>
      </c>
      <c r="E4" s="18">
        <v>280</v>
      </c>
      <c r="F4" s="18" t="s">
        <v>203</v>
      </c>
      <c r="G4" s="18"/>
      <c r="H4" s="18"/>
      <c r="I4" s="34" t="s">
        <v>80</v>
      </c>
      <c r="J4" s="25" t="s">
        <v>195</v>
      </c>
      <c r="K4" s="26">
        <v>275</v>
      </c>
      <c r="L4" s="27">
        <v>0</v>
      </c>
      <c r="M4" s="18"/>
      <c r="N4" s="18" t="s">
        <v>11</v>
      </c>
      <c r="O4" s="18" t="s">
        <v>413</v>
      </c>
      <c r="P4" s="18"/>
      <c r="Q4" s="18"/>
    </row>
    <row r="5" spans="1:17" x14ac:dyDescent="0.2">
      <c r="A5" s="18">
        <v>7</v>
      </c>
      <c r="B5" s="18" t="s">
        <v>200</v>
      </c>
      <c r="C5" s="18">
        <v>320</v>
      </c>
      <c r="D5" s="18" t="s">
        <v>8</v>
      </c>
      <c r="E5" s="18">
        <v>580</v>
      </c>
      <c r="F5" s="18" t="s">
        <v>131</v>
      </c>
      <c r="G5" s="18"/>
      <c r="H5" s="18"/>
      <c r="I5" s="34" t="s">
        <v>21</v>
      </c>
      <c r="J5" s="25" t="s">
        <v>194</v>
      </c>
      <c r="K5" s="26">
        <v>265</v>
      </c>
      <c r="L5" s="27">
        <v>0</v>
      </c>
      <c r="M5" s="18"/>
      <c r="N5" s="18" t="s">
        <v>13</v>
      </c>
      <c r="O5" s="18" t="s">
        <v>414</v>
      </c>
      <c r="P5" s="18"/>
      <c r="Q5" s="18"/>
    </row>
    <row r="6" spans="1:17" x14ac:dyDescent="0.2">
      <c r="A6" s="18">
        <v>8</v>
      </c>
      <c r="B6" s="18" t="s">
        <v>195</v>
      </c>
      <c r="C6" s="18">
        <v>635</v>
      </c>
      <c r="D6" s="18" t="s">
        <v>8</v>
      </c>
      <c r="E6" s="18">
        <v>180</v>
      </c>
      <c r="F6" s="18" t="s">
        <v>201</v>
      </c>
      <c r="G6" s="18"/>
      <c r="H6" s="18"/>
      <c r="I6" s="34" t="s">
        <v>16</v>
      </c>
      <c r="J6" s="25" t="s">
        <v>198</v>
      </c>
      <c r="K6" s="26">
        <v>255</v>
      </c>
      <c r="L6" s="27">
        <v>0</v>
      </c>
      <c r="M6" s="18"/>
      <c r="N6" s="18"/>
      <c r="O6" s="18"/>
      <c r="P6" s="18"/>
      <c r="Q6" s="18"/>
    </row>
    <row r="7" spans="1:17" x14ac:dyDescent="0.2">
      <c r="A7" s="18">
        <v>9</v>
      </c>
      <c r="B7" s="18" t="s">
        <v>199</v>
      </c>
      <c r="C7" s="18">
        <v>490</v>
      </c>
      <c r="D7" s="18" t="s">
        <v>8</v>
      </c>
      <c r="E7" s="18">
        <v>220</v>
      </c>
      <c r="F7" s="18" t="s">
        <v>135</v>
      </c>
      <c r="G7" s="18"/>
      <c r="H7" s="18"/>
      <c r="I7" s="34" t="s">
        <v>15</v>
      </c>
      <c r="J7" s="25" t="s">
        <v>10</v>
      </c>
      <c r="K7" s="26">
        <v>235</v>
      </c>
      <c r="L7" s="35">
        <v>4</v>
      </c>
      <c r="M7" s="18"/>
      <c r="N7" s="19" t="s">
        <v>407</v>
      </c>
      <c r="O7" s="18"/>
      <c r="P7" s="18"/>
      <c r="Q7" s="18"/>
    </row>
    <row r="8" spans="1:17" x14ac:dyDescent="0.2">
      <c r="A8" s="18">
        <v>10</v>
      </c>
      <c r="B8" s="18" t="s">
        <v>194</v>
      </c>
      <c r="C8" s="18">
        <v>545</v>
      </c>
      <c r="D8" s="18" t="s">
        <v>8</v>
      </c>
      <c r="E8" s="18">
        <v>220</v>
      </c>
      <c r="F8" s="18" t="s">
        <v>40</v>
      </c>
      <c r="G8" s="18"/>
      <c r="H8" s="18"/>
      <c r="I8" s="34" t="s">
        <v>74</v>
      </c>
      <c r="J8" s="25" t="s">
        <v>132</v>
      </c>
      <c r="K8" s="26">
        <v>205</v>
      </c>
      <c r="L8" s="35">
        <v>1</v>
      </c>
      <c r="M8" s="18"/>
      <c r="N8" s="55" t="s">
        <v>15</v>
      </c>
      <c r="O8" s="18" t="s">
        <v>10</v>
      </c>
      <c r="P8" s="18"/>
      <c r="Q8" s="18"/>
    </row>
    <row r="9" spans="1:17" x14ac:dyDescent="0.2">
      <c r="A9" s="18">
        <v>11</v>
      </c>
      <c r="B9" s="18" t="s">
        <v>198</v>
      </c>
      <c r="C9" s="18">
        <v>510</v>
      </c>
      <c r="D9" s="18" t="s">
        <v>8</v>
      </c>
      <c r="E9" s="18">
        <v>275</v>
      </c>
      <c r="F9" s="18" t="s">
        <v>204</v>
      </c>
      <c r="G9" s="18"/>
      <c r="H9" s="18"/>
      <c r="I9" s="34" t="s">
        <v>72</v>
      </c>
      <c r="J9" s="25" t="s">
        <v>199</v>
      </c>
      <c r="K9" s="26">
        <v>180</v>
      </c>
      <c r="L9" s="27">
        <v>2</v>
      </c>
      <c r="M9" s="18"/>
      <c r="N9" s="55" t="s">
        <v>73</v>
      </c>
      <c r="O9" s="18" t="s">
        <v>132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350</v>
      </c>
      <c r="J10" s="25" t="s">
        <v>204</v>
      </c>
      <c r="K10" s="26">
        <v>180</v>
      </c>
      <c r="L10" s="27">
        <v>2</v>
      </c>
      <c r="M10" s="18"/>
      <c r="N10" s="55" t="s">
        <v>405</v>
      </c>
      <c r="O10" s="18" t="s">
        <v>131</v>
      </c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9</v>
      </c>
      <c r="J11" s="25" t="s">
        <v>10</v>
      </c>
      <c r="K11" s="26">
        <v>145</v>
      </c>
      <c r="L11" s="35">
        <v>1</v>
      </c>
      <c r="M11" s="18"/>
      <c r="N11" s="53" t="s">
        <v>54</v>
      </c>
      <c r="O11" s="18" t="s">
        <v>195</v>
      </c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73</v>
      </c>
      <c r="J12" s="25" t="s">
        <v>132</v>
      </c>
      <c r="K12" s="26">
        <v>145</v>
      </c>
      <c r="L12" s="35">
        <v>0</v>
      </c>
      <c r="M12" s="18"/>
      <c r="N12" s="53" t="s">
        <v>21</v>
      </c>
      <c r="O12" s="18" t="s">
        <v>194</v>
      </c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146</v>
      </c>
      <c r="J13" s="25" t="s">
        <v>132</v>
      </c>
      <c r="K13" s="26">
        <v>135</v>
      </c>
      <c r="L13" s="27">
        <v>0</v>
      </c>
      <c r="M13" s="18"/>
      <c r="N13" s="53" t="s">
        <v>75</v>
      </c>
      <c r="O13" s="18" t="s">
        <v>198</v>
      </c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54</v>
      </c>
      <c r="J14" s="25" t="s">
        <v>195</v>
      </c>
      <c r="K14" s="26">
        <v>135</v>
      </c>
      <c r="L14" s="27">
        <v>0</v>
      </c>
      <c r="M14" s="18"/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168</v>
      </c>
      <c r="J15" s="25" t="s">
        <v>135</v>
      </c>
      <c r="K15" s="26">
        <v>135</v>
      </c>
      <c r="L15" s="27">
        <v>1</v>
      </c>
      <c r="M15" s="18"/>
      <c r="N15" s="19" t="s">
        <v>18</v>
      </c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22</v>
      </c>
      <c r="J16" s="25" t="s">
        <v>131</v>
      </c>
      <c r="K16" s="26">
        <v>125</v>
      </c>
      <c r="L16" s="27">
        <v>1</v>
      </c>
      <c r="M16" s="18"/>
      <c r="N16" s="18" t="s">
        <v>338</v>
      </c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347</v>
      </c>
      <c r="J17" s="25" t="s">
        <v>195</v>
      </c>
      <c r="K17" s="26">
        <v>120</v>
      </c>
      <c r="L17" s="27">
        <v>0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79</v>
      </c>
      <c r="J18" s="25" t="s">
        <v>199</v>
      </c>
      <c r="K18" s="26">
        <v>115</v>
      </c>
      <c r="L18" s="35">
        <v>0</v>
      </c>
      <c r="M18" s="18"/>
      <c r="N18" s="19" t="s">
        <v>160</v>
      </c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92</v>
      </c>
      <c r="J19" s="25" t="s">
        <v>202</v>
      </c>
      <c r="K19" s="26">
        <v>110</v>
      </c>
      <c r="L19" s="27">
        <v>0</v>
      </c>
      <c r="M19" s="18"/>
      <c r="N19" s="31" t="s">
        <v>15</v>
      </c>
      <c r="O19" s="18" t="s">
        <v>10</v>
      </c>
      <c r="P19" s="18" t="s">
        <v>408</v>
      </c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143</v>
      </c>
      <c r="J20" s="25" t="s">
        <v>200</v>
      </c>
      <c r="K20" s="26">
        <v>110</v>
      </c>
      <c r="L20" s="35">
        <v>1</v>
      </c>
      <c r="M20" s="18"/>
      <c r="N20" s="18" t="s">
        <v>22</v>
      </c>
      <c r="O20" s="18" t="s">
        <v>131</v>
      </c>
      <c r="P20" s="18" t="s">
        <v>409</v>
      </c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84</v>
      </c>
      <c r="J21" s="25" t="s">
        <v>194</v>
      </c>
      <c r="K21" s="26">
        <v>110</v>
      </c>
      <c r="L21" s="27">
        <v>0</v>
      </c>
      <c r="M21" s="18"/>
      <c r="N21" s="18" t="s">
        <v>41</v>
      </c>
      <c r="O21" s="18" t="s">
        <v>131</v>
      </c>
      <c r="P21" s="18" t="s">
        <v>95</v>
      </c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342</v>
      </c>
      <c r="J22" s="25" t="s">
        <v>410</v>
      </c>
      <c r="K22" s="26">
        <v>105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184</v>
      </c>
      <c r="J23" s="25" t="s">
        <v>199</v>
      </c>
      <c r="K23" s="26">
        <v>105</v>
      </c>
      <c r="L23" s="27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50</v>
      </c>
      <c r="J24" s="25" t="s">
        <v>202</v>
      </c>
      <c r="K24" s="26">
        <v>95</v>
      </c>
      <c r="L24" s="35">
        <v>1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348</v>
      </c>
      <c r="J25" s="25" t="s">
        <v>200</v>
      </c>
      <c r="K25" s="26">
        <v>85</v>
      </c>
      <c r="L25" s="27">
        <v>0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345</v>
      </c>
      <c r="J26" s="25" t="s">
        <v>198</v>
      </c>
      <c r="K26" s="26">
        <v>85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123</v>
      </c>
      <c r="J27" s="25" t="s">
        <v>194</v>
      </c>
      <c r="K27" s="26">
        <v>80</v>
      </c>
      <c r="L27" s="27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32</v>
      </c>
      <c r="J28" s="25" t="s">
        <v>200</v>
      </c>
      <c r="K28" s="26">
        <v>75</v>
      </c>
      <c r="L28" s="27">
        <v>2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31</v>
      </c>
      <c r="J29" s="25" t="s">
        <v>10</v>
      </c>
      <c r="K29" s="26">
        <v>70</v>
      </c>
      <c r="L29" s="27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82</v>
      </c>
      <c r="J30" s="25" t="s">
        <v>201</v>
      </c>
      <c r="K30" s="26">
        <v>70</v>
      </c>
      <c r="L30" s="35">
        <v>1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75</v>
      </c>
      <c r="J31" s="25" t="s">
        <v>198</v>
      </c>
      <c r="K31" s="26">
        <v>70</v>
      </c>
      <c r="L31" s="27">
        <v>1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36</v>
      </c>
      <c r="J32" s="25" t="s">
        <v>410</v>
      </c>
      <c r="K32" s="26">
        <v>65</v>
      </c>
      <c r="L32" s="35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122</v>
      </c>
      <c r="J33" s="25" t="s">
        <v>132</v>
      </c>
      <c r="K33" s="26">
        <v>60</v>
      </c>
      <c r="L33" s="27">
        <v>0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270</v>
      </c>
      <c r="J34" s="25" t="s">
        <v>131</v>
      </c>
      <c r="K34" s="26">
        <v>60</v>
      </c>
      <c r="L34" s="27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77</v>
      </c>
      <c r="J35" s="25" t="s">
        <v>40</v>
      </c>
      <c r="K35" s="26">
        <v>55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25</v>
      </c>
      <c r="J36" s="25" t="s">
        <v>194</v>
      </c>
      <c r="K36" s="26">
        <v>50</v>
      </c>
      <c r="L36" s="27">
        <v>1</v>
      </c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58</v>
      </c>
      <c r="J37" s="25" t="s">
        <v>40</v>
      </c>
      <c r="K37" s="26">
        <v>50</v>
      </c>
      <c r="L37" s="27">
        <v>0</v>
      </c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398</v>
      </c>
      <c r="J38" s="25" t="s">
        <v>40</v>
      </c>
      <c r="K38" s="38">
        <v>50</v>
      </c>
      <c r="L38" s="39">
        <v>0</v>
      </c>
      <c r="M38" s="18"/>
      <c r="N38" s="18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53</v>
      </c>
      <c r="J39" s="25" t="s">
        <v>195</v>
      </c>
      <c r="K39" s="38">
        <v>45</v>
      </c>
      <c r="L39" s="39">
        <v>0</v>
      </c>
      <c r="M39" s="18"/>
      <c r="N39" s="18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412</v>
      </c>
      <c r="J40" s="25" t="s">
        <v>204</v>
      </c>
      <c r="K40" s="38">
        <v>45</v>
      </c>
      <c r="L40" s="39">
        <v>0</v>
      </c>
      <c r="M40" s="18"/>
      <c r="N40" s="18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89</v>
      </c>
      <c r="J41" s="25" t="s">
        <v>410</v>
      </c>
      <c r="K41" s="38">
        <v>40</v>
      </c>
      <c r="L41" s="39">
        <v>0</v>
      </c>
      <c r="M41" s="18"/>
      <c r="N41" s="18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30</v>
      </c>
      <c r="J42" s="25" t="s">
        <v>410</v>
      </c>
      <c r="K42" s="38">
        <v>40</v>
      </c>
      <c r="L42" s="40">
        <v>1</v>
      </c>
      <c r="M42" s="18"/>
      <c r="N42" s="18"/>
      <c r="O42" s="18"/>
      <c r="P42" s="18"/>
      <c r="Q42" s="18"/>
    </row>
    <row r="43" spans="1:17" x14ac:dyDescent="0.2">
      <c r="I43" s="36" t="s">
        <v>85</v>
      </c>
      <c r="J43" s="37" t="s">
        <v>131</v>
      </c>
      <c r="K43" s="38">
        <v>40</v>
      </c>
      <c r="L43" s="40">
        <v>1</v>
      </c>
    </row>
    <row r="44" spans="1:17" x14ac:dyDescent="0.2">
      <c r="I44" s="36" t="s">
        <v>300</v>
      </c>
      <c r="J44" s="37" t="s">
        <v>199</v>
      </c>
      <c r="K44" s="38">
        <v>40</v>
      </c>
      <c r="L44" s="40">
        <v>0</v>
      </c>
    </row>
    <row r="45" spans="1:17" x14ac:dyDescent="0.2">
      <c r="I45" s="36" t="s">
        <v>167</v>
      </c>
      <c r="J45" s="37" t="s">
        <v>135</v>
      </c>
      <c r="K45" s="31">
        <v>40</v>
      </c>
      <c r="L45" s="39">
        <v>1</v>
      </c>
    </row>
    <row r="46" spans="1:17" x14ac:dyDescent="0.2">
      <c r="I46" s="36" t="s">
        <v>344</v>
      </c>
      <c r="J46" s="37" t="s">
        <v>198</v>
      </c>
      <c r="K46" s="38">
        <v>40</v>
      </c>
      <c r="L46" s="39">
        <v>0</v>
      </c>
    </row>
    <row r="47" spans="1:17" x14ac:dyDescent="0.2">
      <c r="I47" s="36" t="s">
        <v>51</v>
      </c>
      <c r="J47" s="37" t="s">
        <v>202</v>
      </c>
      <c r="K47" s="38">
        <v>35</v>
      </c>
      <c r="L47" s="40">
        <v>0</v>
      </c>
    </row>
    <row r="48" spans="1:17" x14ac:dyDescent="0.2">
      <c r="I48" s="36" t="s">
        <v>273</v>
      </c>
      <c r="J48" s="37" t="s">
        <v>201</v>
      </c>
      <c r="K48" s="38">
        <v>30</v>
      </c>
      <c r="L48" s="40">
        <v>1</v>
      </c>
    </row>
    <row r="49" spans="9:12" x14ac:dyDescent="0.2">
      <c r="I49" s="36" t="s">
        <v>280</v>
      </c>
      <c r="J49" s="37" t="s">
        <v>40</v>
      </c>
      <c r="K49" s="38">
        <v>25</v>
      </c>
      <c r="L49" s="39">
        <v>1</v>
      </c>
    </row>
    <row r="50" spans="9:12" x14ac:dyDescent="0.2">
      <c r="I50" s="36" t="s">
        <v>37</v>
      </c>
      <c r="J50" s="37" t="s">
        <v>10</v>
      </c>
      <c r="K50" s="31">
        <v>20</v>
      </c>
      <c r="L50" s="39">
        <v>1</v>
      </c>
    </row>
    <row r="51" spans="9:12" x14ac:dyDescent="0.2">
      <c r="I51" s="36" t="s">
        <v>397</v>
      </c>
      <c r="J51" s="37" t="s">
        <v>201</v>
      </c>
      <c r="K51" s="38">
        <v>20</v>
      </c>
      <c r="L51" s="39">
        <v>1</v>
      </c>
    </row>
    <row r="52" spans="9:12" x14ac:dyDescent="0.2">
      <c r="I52" s="36" t="s">
        <v>275</v>
      </c>
      <c r="J52" s="37" t="s">
        <v>201</v>
      </c>
      <c r="K52" s="38">
        <v>20</v>
      </c>
      <c r="L52" s="39">
        <v>0</v>
      </c>
    </row>
    <row r="53" spans="9:12" x14ac:dyDescent="0.2">
      <c r="I53" s="36" t="s">
        <v>376</v>
      </c>
      <c r="J53" s="37" t="s">
        <v>135</v>
      </c>
      <c r="K53" s="38">
        <v>20</v>
      </c>
      <c r="L53" s="39">
        <v>1</v>
      </c>
    </row>
    <row r="54" spans="9:12" x14ac:dyDescent="0.2">
      <c r="I54" s="36" t="s">
        <v>287</v>
      </c>
      <c r="J54" s="37" t="s">
        <v>202</v>
      </c>
      <c r="K54" s="38">
        <v>15</v>
      </c>
      <c r="L54" s="39">
        <v>0</v>
      </c>
    </row>
    <row r="55" spans="9:12" x14ac:dyDescent="0.2">
      <c r="I55" s="36" t="s">
        <v>183</v>
      </c>
      <c r="J55" s="37" t="s">
        <v>200</v>
      </c>
      <c r="K55" s="31">
        <v>10</v>
      </c>
      <c r="L55" s="39">
        <v>0</v>
      </c>
    </row>
    <row r="56" spans="9:12" x14ac:dyDescent="0.2">
      <c r="I56" s="36" t="s">
        <v>373</v>
      </c>
      <c r="J56" s="37" t="s">
        <v>204</v>
      </c>
      <c r="K56" s="38">
        <v>10</v>
      </c>
      <c r="L56" s="39">
        <v>1</v>
      </c>
    </row>
    <row r="57" spans="9:12" x14ac:dyDescent="0.2">
      <c r="I57" s="36" t="s">
        <v>374</v>
      </c>
      <c r="J57" s="37" t="s">
        <v>204</v>
      </c>
      <c r="K57" s="38">
        <v>0</v>
      </c>
      <c r="L57" s="39">
        <v>1</v>
      </c>
    </row>
    <row r="58" spans="9:12" x14ac:dyDescent="0.2">
      <c r="I58" s="36" t="s">
        <v>377</v>
      </c>
      <c r="J58" s="37" t="s">
        <v>135</v>
      </c>
      <c r="K58" s="38">
        <v>-5</v>
      </c>
      <c r="L58" s="39">
        <v>1</v>
      </c>
    </row>
  </sheetData>
  <autoFilter ref="I2:L2" xr:uid="{B2C1EA0B-BAB2-2F40-BF39-CFD2F6F18347}">
    <sortState xmlns:xlrd2="http://schemas.microsoft.com/office/spreadsheetml/2017/richdata2" ref="I3:L58">
      <sortCondition descending="1" ref="K2:K58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21E4-DBCB-BB4B-ABF3-5A2C5630594C}">
  <sheetPr>
    <tabColor rgb="FFC00000"/>
  </sheetPr>
  <dimension ref="A1:Q42"/>
  <sheetViews>
    <sheetView topLeftCell="I1" workbookViewId="0">
      <selection activeCell="N11" sqref="N1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" width="12.6640625" style="7" customWidth="1"/>
    <col min="17" max="16384" width="10.83203125" style="7"/>
  </cols>
  <sheetData>
    <row r="1" spans="1:17" x14ac:dyDescent="0.2">
      <c r="A1" s="87" t="s">
        <v>415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20" t="s">
        <v>4</v>
      </c>
      <c r="J2" s="21" t="s">
        <v>5</v>
      </c>
      <c r="K2" s="21" t="s">
        <v>6</v>
      </c>
      <c r="L2" s="22">
        <v>-10</v>
      </c>
      <c r="M2" s="18"/>
      <c r="N2" s="18" t="s">
        <v>7</v>
      </c>
      <c r="O2" s="52">
        <f>AVERAGE(C3,C4,C5,C6,C7,E3,E4,E5,E6,E7)</f>
        <v>207</v>
      </c>
      <c r="P2" s="18"/>
      <c r="Q2" s="18"/>
    </row>
    <row r="3" spans="1:17" x14ac:dyDescent="0.2">
      <c r="A3" s="18">
        <v>1</v>
      </c>
      <c r="B3" s="18" t="s">
        <v>227</v>
      </c>
      <c r="C3" s="18">
        <v>215</v>
      </c>
      <c r="D3" s="18" t="s">
        <v>8</v>
      </c>
      <c r="E3" s="18">
        <v>90</v>
      </c>
      <c r="F3" s="18" t="s">
        <v>231</v>
      </c>
      <c r="G3" s="18"/>
      <c r="H3" s="23"/>
      <c r="I3" s="24" t="s">
        <v>163</v>
      </c>
      <c r="J3" s="25" t="s">
        <v>225</v>
      </c>
      <c r="K3" s="26">
        <v>185</v>
      </c>
      <c r="L3" s="27">
        <v>3</v>
      </c>
      <c r="M3" s="18"/>
      <c r="N3" s="18" t="s">
        <v>379</v>
      </c>
      <c r="O3" s="52">
        <f>AVERAGE(K3:K39)</f>
        <v>52.162162162162161</v>
      </c>
      <c r="P3" s="18"/>
      <c r="Q3" s="18"/>
    </row>
    <row r="4" spans="1:17" x14ac:dyDescent="0.2">
      <c r="A4" s="18">
        <v>2</v>
      </c>
      <c r="B4" s="18" t="s">
        <v>136</v>
      </c>
      <c r="C4" s="18">
        <v>250</v>
      </c>
      <c r="D4" s="18" t="s">
        <v>8</v>
      </c>
      <c r="E4" s="18">
        <v>285</v>
      </c>
      <c r="F4" s="18" t="s">
        <v>60</v>
      </c>
      <c r="G4" s="18"/>
      <c r="H4" s="23"/>
      <c r="I4" s="24" t="s">
        <v>97</v>
      </c>
      <c r="J4" s="25" t="s">
        <v>60</v>
      </c>
      <c r="K4" s="26">
        <v>140</v>
      </c>
      <c r="L4" s="27">
        <v>0</v>
      </c>
      <c r="M4" s="18"/>
      <c r="N4" s="18" t="s">
        <v>11</v>
      </c>
      <c r="O4" s="18" t="s">
        <v>425</v>
      </c>
      <c r="P4" s="18"/>
      <c r="Q4" s="18"/>
    </row>
    <row r="5" spans="1:17" x14ac:dyDescent="0.2">
      <c r="A5" s="18">
        <v>3</v>
      </c>
      <c r="B5" s="18" t="s">
        <v>230</v>
      </c>
      <c r="C5" s="18">
        <v>135</v>
      </c>
      <c r="D5" s="18" t="s">
        <v>8</v>
      </c>
      <c r="E5" s="18">
        <v>235</v>
      </c>
      <c r="F5" s="18" t="s">
        <v>223</v>
      </c>
      <c r="G5" s="18"/>
      <c r="H5" s="23"/>
      <c r="I5" s="24" t="s">
        <v>66</v>
      </c>
      <c r="J5" s="25" t="s">
        <v>60</v>
      </c>
      <c r="K5" s="26">
        <v>135</v>
      </c>
      <c r="L5" s="27">
        <v>2</v>
      </c>
      <c r="M5" s="18"/>
      <c r="N5" s="18" t="s">
        <v>13</v>
      </c>
      <c r="O5" s="18" t="s">
        <v>426</v>
      </c>
      <c r="P5" s="18"/>
      <c r="Q5" s="18"/>
    </row>
    <row r="6" spans="1:17" x14ac:dyDescent="0.2">
      <c r="A6" s="18">
        <v>4</v>
      </c>
      <c r="B6" s="18" t="s">
        <v>226</v>
      </c>
      <c r="C6" s="18">
        <v>240</v>
      </c>
      <c r="D6" s="18" t="s">
        <v>8</v>
      </c>
      <c r="E6" s="18">
        <v>170</v>
      </c>
      <c r="F6" s="18" t="s">
        <v>228</v>
      </c>
      <c r="G6" s="18"/>
      <c r="H6" s="23"/>
      <c r="I6" s="24" t="s">
        <v>385</v>
      </c>
      <c r="J6" s="25" t="s">
        <v>223</v>
      </c>
      <c r="K6" s="26">
        <v>125</v>
      </c>
      <c r="L6" s="27">
        <v>2</v>
      </c>
      <c r="M6" s="18"/>
      <c r="N6" s="18"/>
      <c r="O6" s="18"/>
      <c r="P6" s="18"/>
      <c r="Q6" s="18"/>
    </row>
    <row r="7" spans="1:17" x14ac:dyDescent="0.2">
      <c r="A7" s="18">
        <v>5</v>
      </c>
      <c r="B7" s="18" t="s">
        <v>225</v>
      </c>
      <c r="C7" s="18">
        <v>295</v>
      </c>
      <c r="D7" s="18" t="s">
        <v>8</v>
      </c>
      <c r="E7" s="18">
        <v>155</v>
      </c>
      <c r="F7" s="18" t="s">
        <v>229</v>
      </c>
      <c r="G7" s="18"/>
      <c r="H7" s="23"/>
      <c r="I7" s="24" t="s">
        <v>331</v>
      </c>
      <c r="J7" s="25" t="s">
        <v>227</v>
      </c>
      <c r="K7" s="26">
        <v>85</v>
      </c>
      <c r="L7" s="27">
        <v>1</v>
      </c>
      <c r="M7" s="18"/>
      <c r="N7" s="19" t="s">
        <v>416</v>
      </c>
      <c r="O7" s="18"/>
      <c r="P7" s="18"/>
      <c r="Q7" s="18"/>
    </row>
    <row r="8" spans="1:17" x14ac:dyDescent="0.2">
      <c r="A8" s="18"/>
      <c r="B8" s="18"/>
      <c r="C8" s="18"/>
      <c r="D8" s="18"/>
      <c r="E8" s="18"/>
      <c r="F8" s="18"/>
      <c r="G8" s="18"/>
      <c r="H8" s="23"/>
      <c r="I8" s="24" t="s">
        <v>326</v>
      </c>
      <c r="J8" s="25" t="s">
        <v>136</v>
      </c>
      <c r="K8" s="26">
        <v>80</v>
      </c>
      <c r="L8" s="27">
        <v>0</v>
      </c>
      <c r="M8" s="18"/>
      <c r="N8" s="18" t="s">
        <v>175</v>
      </c>
      <c r="O8" s="18"/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23"/>
      <c r="I9" s="24" t="s">
        <v>178</v>
      </c>
      <c r="J9" s="25" t="s">
        <v>226</v>
      </c>
      <c r="K9" s="26">
        <v>75</v>
      </c>
      <c r="L9" s="27">
        <v>2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23"/>
      <c r="I10" s="24" t="s">
        <v>188</v>
      </c>
      <c r="J10" s="25" t="s">
        <v>225</v>
      </c>
      <c r="K10" s="26">
        <v>75</v>
      </c>
      <c r="L10" s="27">
        <v>1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23"/>
      <c r="I11" s="24" t="s">
        <v>421</v>
      </c>
      <c r="J11" s="25" t="s">
        <v>223</v>
      </c>
      <c r="K11" s="26">
        <v>70</v>
      </c>
      <c r="L11" s="27">
        <v>0</v>
      </c>
      <c r="M11" s="18"/>
      <c r="N11" s="18" t="s">
        <v>175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23"/>
      <c r="I12" s="24" t="s">
        <v>148</v>
      </c>
      <c r="J12" s="25" t="s">
        <v>226</v>
      </c>
      <c r="K12" s="26">
        <v>70</v>
      </c>
      <c r="L12" s="27">
        <v>0</v>
      </c>
      <c r="M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23"/>
      <c r="I13" s="24" t="s">
        <v>322</v>
      </c>
      <c r="J13" s="25" t="s">
        <v>229</v>
      </c>
      <c r="K13" s="26">
        <v>70</v>
      </c>
      <c r="L13" s="27">
        <v>3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23"/>
      <c r="I14" s="24" t="s">
        <v>86</v>
      </c>
      <c r="J14" s="25" t="s">
        <v>136</v>
      </c>
      <c r="K14" s="26">
        <v>60</v>
      </c>
      <c r="L14" s="27">
        <v>1</v>
      </c>
      <c r="M14" s="18"/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23"/>
      <c r="I15" s="24" t="s">
        <v>333</v>
      </c>
      <c r="J15" s="25" t="s">
        <v>228</v>
      </c>
      <c r="K15" s="26">
        <v>55</v>
      </c>
      <c r="L15" s="27">
        <v>1</v>
      </c>
      <c r="M15" s="18"/>
      <c r="N15" s="18"/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23"/>
      <c r="I16" s="24" t="s">
        <v>330</v>
      </c>
      <c r="J16" s="25" t="s">
        <v>227</v>
      </c>
      <c r="K16" s="26">
        <v>50</v>
      </c>
      <c r="L16" s="27">
        <v>1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23"/>
      <c r="I17" s="24" t="s">
        <v>162</v>
      </c>
      <c r="J17" s="25" t="s">
        <v>228</v>
      </c>
      <c r="K17" s="26">
        <v>50</v>
      </c>
      <c r="L17" s="27">
        <v>1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23"/>
      <c r="I18" s="24" t="s">
        <v>87</v>
      </c>
      <c r="J18" s="25" t="s">
        <v>136</v>
      </c>
      <c r="K18" s="26">
        <v>45</v>
      </c>
      <c r="L18" s="27">
        <v>1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23"/>
      <c r="I19" s="24" t="s">
        <v>357</v>
      </c>
      <c r="J19" s="25" t="s">
        <v>136</v>
      </c>
      <c r="K19" s="26">
        <v>45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23"/>
      <c r="I20" s="24" t="s">
        <v>319</v>
      </c>
      <c r="J20" s="25" t="s">
        <v>230</v>
      </c>
      <c r="K20" s="26">
        <v>45</v>
      </c>
      <c r="L20" s="27">
        <v>3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23"/>
      <c r="I21" s="24" t="s">
        <v>64</v>
      </c>
      <c r="J21" s="25" t="s">
        <v>226</v>
      </c>
      <c r="K21" s="26">
        <v>45</v>
      </c>
      <c r="L21" s="27">
        <v>3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23"/>
      <c r="I22" s="28" t="s">
        <v>419</v>
      </c>
      <c r="J22" s="25" t="s">
        <v>227</v>
      </c>
      <c r="K22" s="26">
        <v>40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28" t="s">
        <v>365</v>
      </c>
      <c r="J23" s="25" t="s">
        <v>231</v>
      </c>
      <c r="K23" s="26">
        <v>40</v>
      </c>
      <c r="L23" s="27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28" t="s">
        <v>164</v>
      </c>
      <c r="J24" s="25" t="s">
        <v>228</v>
      </c>
      <c r="K24" s="26">
        <v>40</v>
      </c>
      <c r="L24" s="27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28" t="s">
        <v>384</v>
      </c>
      <c r="J25" s="25" t="s">
        <v>229</v>
      </c>
      <c r="K25" s="26">
        <v>35</v>
      </c>
      <c r="L25" s="27">
        <v>0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28" t="s">
        <v>420</v>
      </c>
      <c r="J26" s="25" t="s">
        <v>230</v>
      </c>
      <c r="K26" s="26">
        <v>30</v>
      </c>
      <c r="L26" s="27">
        <v>3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28" t="s">
        <v>292</v>
      </c>
      <c r="J27" s="25" t="s">
        <v>230</v>
      </c>
      <c r="K27" s="26">
        <v>30</v>
      </c>
      <c r="L27" s="27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28" t="s">
        <v>422</v>
      </c>
      <c r="J28" s="25" t="s">
        <v>223</v>
      </c>
      <c r="K28" s="26">
        <v>30</v>
      </c>
      <c r="L28" s="27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28" t="s">
        <v>362</v>
      </c>
      <c r="J29" s="25" t="s">
        <v>226</v>
      </c>
      <c r="K29" s="26">
        <v>30</v>
      </c>
      <c r="L29" s="27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28" t="s">
        <v>323</v>
      </c>
      <c r="J30" s="25" t="s">
        <v>229</v>
      </c>
      <c r="K30" s="26">
        <v>25</v>
      </c>
      <c r="L30" s="27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28" t="s">
        <v>424</v>
      </c>
      <c r="J31" s="25" t="s">
        <v>229</v>
      </c>
      <c r="K31" s="26">
        <v>25</v>
      </c>
      <c r="L31" s="27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28" t="s">
        <v>329</v>
      </c>
      <c r="J32" s="25" t="s">
        <v>227</v>
      </c>
      <c r="K32" s="26">
        <v>20</v>
      </c>
      <c r="L32" s="27">
        <v>4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28" t="s">
        <v>363</v>
      </c>
      <c r="J33" s="25" t="s">
        <v>231</v>
      </c>
      <c r="K33" s="26">
        <v>20</v>
      </c>
      <c r="L33" s="27">
        <v>0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24" t="s">
        <v>165</v>
      </c>
      <c r="J34" s="25" t="s">
        <v>228</v>
      </c>
      <c r="K34" s="42">
        <v>15</v>
      </c>
      <c r="L34" s="43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28" t="s">
        <v>366</v>
      </c>
      <c r="J35" s="25" t="s">
        <v>231</v>
      </c>
      <c r="K35" s="26">
        <v>10</v>
      </c>
      <c r="L35" s="27">
        <v>1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28" t="s">
        <v>386</v>
      </c>
      <c r="J36" s="25" t="s">
        <v>231</v>
      </c>
      <c r="K36" s="26">
        <v>10</v>
      </c>
      <c r="L36" s="27">
        <v>0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24" t="s">
        <v>367</v>
      </c>
      <c r="J37" s="25" t="s">
        <v>60</v>
      </c>
      <c r="K37" s="42">
        <v>10</v>
      </c>
      <c r="L37" s="43">
        <v>0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28" t="s">
        <v>161</v>
      </c>
      <c r="J38" s="25" t="s">
        <v>225</v>
      </c>
      <c r="K38" s="26">
        <v>10</v>
      </c>
      <c r="L38" s="27">
        <v>0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24" t="s">
        <v>423</v>
      </c>
      <c r="J39" s="41" t="s">
        <v>225</v>
      </c>
      <c r="K39" s="42">
        <v>5</v>
      </c>
      <c r="L39" s="43">
        <v>0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M42" s="18"/>
      <c r="N42" s="29"/>
      <c r="O42" s="18"/>
      <c r="P42" s="18"/>
      <c r="Q42" s="18"/>
    </row>
  </sheetData>
  <autoFilter ref="I2:L2" xr:uid="{ED071D36-4223-FC4D-A0E5-A7AF51B47E41}">
    <sortState xmlns:xlrd2="http://schemas.microsoft.com/office/spreadsheetml/2017/richdata2" ref="I3:L39">
      <sortCondition descending="1" ref="K2:K39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7FB-2926-3245-BB0E-C4BF94C90C10}">
  <sheetPr>
    <tabColor rgb="FFC00000"/>
  </sheetPr>
  <dimension ref="A1:Q64"/>
  <sheetViews>
    <sheetView topLeftCell="I1" workbookViewId="0">
      <selection activeCell="N12" sqref="N12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0.83203125" style="7" bestFit="1" customWidth="1"/>
    <col min="15" max="15" width="13.1640625" style="7" customWidth="1"/>
    <col min="16" max="16" width="70.5" style="7" bestFit="1" customWidth="1"/>
    <col min="17" max="16384" width="10.83203125" style="7"/>
  </cols>
  <sheetData>
    <row r="1" spans="1:17" x14ac:dyDescent="0.2">
      <c r="A1" s="87" t="s">
        <v>417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385</v>
      </c>
      <c r="P2" s="18"/>
      <c r="Q2" s="18"/>
    </row>
    <row r="3" spans="1:17" x14ac:dyDescent="0.2">
      <c r="A3" s="18">
        <v>6</v>
      </c>
      <c r="B3" s="18" t="s">
        <v>40</v>
      </c>
      <c r="C3" s="18">
        <v>190</v>
      </c>
      <c r="D3" s="18" t="s">
        <v>8</v>
      </c>
      <c r="E3" s="18">
        <v>560</v>
      </c>
      <c r="F3" s="18" t="s">
        <v>12</v>
      </c>
      <c r="G3" s="18"/>
      <c r="H3" s="18"/>
      <c r="I3" s="34" t="s">
        <v>19</v>
      </c>
      <c r="J3" s="25" t="s">
        <v>12</v>
      </c>
      <c r="K3" s="26">
        <v>225</v>
      </c>
      <c r="L3" s="27">
        <v>0</v>
      </c>
      <c r="M3" s="18"/>
      <c r="N3" s="18" t="s">
        <v>379</v>
      </c>
      <c r="O3" s="51">
        <f>AVERAGE(K3:K49)</f>
        <v>91.702127659574472</v>
      </c>
      <c r="Q3" s="18"/>
    </row>
    <row r="4" spans="1:17" x14ac:dyDescent="0.2">
      <c r="A4" s="18">
        <v>7</v>
      </c>
      <c r="B4" s="18" t="s">
        <v>39</v>
      </c>
      <c r="C4" s="18">
        <v>230</v>
      </c>
      <c r="D4" s="18" t="s">
        <v>8</v>
      </c>
      <c r="E4" s="18">
        <v>575</v>
      </c>
      <c r="F4" s="18" t="s">
        <v>198</v>
      </c>
      <c r="G4" s="18"/>
      <c r="H4" s="18"/>
      <c r="I4" s="34" t="s">
        <v>16</v>
      </c>
      <c r="J4" s="25" t="s">
        <v>198</v>
      </c>
      <c r="K4" s="26">
        <v>220</v>
      </c>
      <c r="L4" s="35">
        <v>4</v>
      </c>
      <c r="M4" s="18"/>
      <c r="N4" s="18" t="s">
        <v>11</v>
      </c>
      <c r="O4" s="18" t="s">
        <v>428</v>
      </c>
      <c r="P4" s="18"/>
      <c r="Q4" s="18"/>
    </row>
    <row r="5" spans="1:17" x14ac:dyDescent="0.2">
      <c r="A5" s="18">
        <v>8</v>
      </c>
      <c r="B5" s="18" t="s">
        <v>196</v>
      </c>
      <c r="C5" s="18">
        <v>485</v>
      </c>
      <c r="D5" s="18" t="s">
        <v>8</v>
      </c>
      <c r="E5" s="18">
        <v>420</v>
      </c>
      <c r="F5" s="18" t="s">
        <v>203</v>
      </c>
      <c r="G5" s="18"/>
      <c r="H5" s="18"/>
      <c r="I5" s="34" t="s">
        <v>35</v>
      </c>
      <c r="J5" s="25" t="s">
        <v>196</v>
      </c>
      <c r="K5" s="26">
        <v>200</v>
      </c>
      <c r="L5" s="27">
        <v>2</v>
      </c>
      <c r="M5" s="18"/>
      <c r="N5" s="18" t="s">
        <v>13</v>
      </c>
      <c r="O5" s="18" t="s">
        <v>429</v>
      </c>
      <c r="P5" s="18"/>
      <c r="Q5" s="18"/>
    </row>
    <row r="6" spans="1:17" x14ac:dyDescent="0.2">
      <c r="A6" s="18">
        <v>9</v>
      </c>
      <c r="B6" s="18" t="s">
        <v>132</v>
      </c>
      <c r="C6" s="18">
        <v>450</v>
      </c>
      <c r="D6" s="18" t="s">
        <v>8</v>
      </c>
      <c r="E6" s="18">
        <v>265</v>
      </c>
      <c r="F6" s="18" t="s">
        <v>135</v>
      </c>
      <c r="G6" s="18"/>
      <c r="H6" s="18"/>
      <c r="I6" s="34" t="s">
        <v>155</v>
      </c>
      <c r="J6" s="25" t="s">
        <v>199</v>
      </c>
      <c r="K6" s="26">
        <v>190</v>
      </c>
      <c r="L6" s="27">
        <v>0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197</v>
      </c>
      <c r="C7" s="18">
        <v>465</v>
      </c>
      <c r="D7" s="18" t="s">
        <v>8</v>
      </c>
      <c r="E7" s="18">
        <v>430</v>
      </c>
      <c r="F7" s="18" t="s">
        <v>199</v>
      </c>
      <c r="G7" s="18"/>
      <c r="H7" s="18"/>
      <c r="I7" s="34" t="s">
        <v>93</v>
      </c>
      <c r="J7" s="25" t="s">
        <v>196</v>
      </c>
      <c r="K7" s="26">
        <v>185</v>
      </c>
      <c r="L7" s="27">
        <v>0</v>
      </c>
      <c r="M7" s="18"/>
      <c r="N7" s="19" t="s">
        <v>418</v>
      </c>
      <c r="O7" s="18"/>
      <c r="P7" s="18"/>
      <c r="Q7" s="18"/>
    </row>
    <row r="8" spans="1:17" x14ac:dyDescent="0.2">
      <c r="A8" s="18">
        <v>11</v>
      </c>
      <c r="B8" s="18" t="s">
        <v>38</v>
      </c>
      <c r="C8" s="18">
        <v>245</v>
      </c>
      <c r="D8" s="18" t="s">
        <v>8</v>
      </c>
      <c r="E8" s="18">
        <v>305</v>
      </c>
      <c r="F8" s="18" t="s">
        <v>201</v>
      </c>
      <c r="G8" s="18"/>
      <c r="H8" s="18"/>
      <c r="I8" s="34" t="s">
        <v>72</v>
      </c>
      <c r="J8" s="25" t="s">
        <v>199</v>
      </c>
      <c r="K8" s="26">
        <v>180</v>
      </c>
      <c r="L8" s="35">
        <v>0</v>
      </c>
      <c r="M8" s="18"/>
      <c r="N8" s="18" t="s">
        <v>35</v>
      </c>
      <c r="O8" s="18" t="s">
        <v>196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248</v>
      </c>
      <c r="J9" s="25" t="s">
        <v>203</v>
      </c>
      <c r="K9" s="26">
        <v>170</v>
      </c>
      <c r="L9" s="27">
        <v>0</v>
      </c>
      <c r="M9" s="18"/>
      <c r="N9" s="18" t="s">
        <v>245</v>
      </c>
      <c r="O9" s="18" t="s">
        <v>197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185</v>
      </c>
      <c r="J10" s="25" t="s">
        <v>12</v>
      </c>
      <c r="K10" s="26">
        <v>165</v>
      </c>
      <c r="L10" s="27">
        <v>1</v>
      </c>
      <c r="M10" s="18"/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75</v>
      </c>
      <c r="J11" s="25" t="s">
        <v>198</v>
      </c>
      <c r="K11" s="26">
        <v>165</v>
      </c>
      <c r="L11" s="27">
        <v>0</v>
      </c>
      <c r="M11" s="18"/>
      <c r="N11" s="19" t="s">
        <v>18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245</v>
      </c>
      <c r="J12" s="25" t="s">
        <v>197</v>
      </c>
      <c r="K12" s="26">
        <v>165</v>
      </c>
      <c r="L12" s="35">
        <v>0</v>
      </c>
      <c r="M12" s="18"/>
      <c r="N12" s="18" t="s">
        <v>175</v>
      </c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91</v>
      </c>
      <c r="J13" s="25" t="s">
        <v>38</v>
      </c>
      <c r="K13" s="26">
        <v>160</v>
      </c>
      <c r="L13" s="35">
        <v>1</v>
      </c>
      <c r="M13" s="18"/>
      <c r="N13" s="18"/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58</v>
      </c>
      <c r="J14" s="25" t="s">
        <v>40</v>
      </c>
      <c r="K14" s="26">
        <v>140</v>
      </c>
      <c r="L14" s="27">
        <v>1</v>
      </c>
      <c r="M14" s="18"/>
      <c r="N14" s="19" t="s">
        <v>160</v>
      </c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73</v>
      </c>
      <c r="J15" s="25" t="s">
        <v>132</v>
      </c>
      <c r="K15" s="26">
        <v>140</v>
      </c>
      <c r="L15" s="27">
        <v>2</v>
      </c>
      <c r="M15" s="18"/>
      <c r="N15" s="18" t="s">
        <v>93</v>
      </c>
      <c r="O15" s="44" t="s">
        <v>196</v>
      </c>
      <c r="P15" s="18" t="s">
        <v>427</v>
      </c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82</v>
      </c>
      <c r="J16" s="25" t="s">
        <v>201</v>
      </c>
      <c r="K16" s="26">
        <v>135</v>
      </c>
      <c r="L16" s="27">
        <v>4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168</v>
      </c>
      <c r="J17" s="25" t="s">
        <v>135</v>
      </c>
      <c r="K17" s="26">
        <v>130</v>
      </c>
      <c r="L17" s="27">
        <v>2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81</v>
      </c>
      <c r="J18" s="25" t="s">
        <v>132</v>
      </c>
      <c r="K18" s="26">
        <v>115</v>
      </c>
      <c r="L18" s="35">
        <v>0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33</v>
      </c>
      <c r="J19" s="25" t="s">
        <v>197</v>
      </c>
      <c r="K19" s="26">
        <v>110</v>
      </c>
      <c r="L19" s="35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47</v>
      </c>
      <c r="J20" s="25" t="s">
        <v>39</v>
      </c>
      <c r="K20" s="26">
        <v>100</v>
      </c>
      <c r="L20" s="27">
        <v>0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23</v>
      </c>
      <c r="J21" s="25" t="s">
        <v>12</v>
      </c>
      <c r="K21" s="25">
        <v>90</v>
      </c>
      <c r="L21" s="27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26</v>
      </c>
      <c r="J22" s="25" t="s">
        <v>197</v>
      </c>
      <c r="K22" s="26">
        <v>90</v>
      </c>
      <c r="L22" s="27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30</v>
      </c>
      <c r="J23" s="25" t="s">
        <v>203</v>
      </c>
      <c r="K23" s="26">
        <v>85</v>
      </c>
      <c r="L23" s="27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146</v>
      </c>
      <c r="J24" s="25" t="s">
        <v>132</v>
      </c>
      <c r="K24" s="26">
        <v>85</v>
      </c>
      <c r="L24" s="27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345</v>
      </c>
      <c r="J25" s="25" t="s">
        <v>198</v>
      </c>
      <c r="K25" s="26">
        <v>80</v>
      </c>
      <c r="L25" s="27">
        <v>1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89</v>
      </c>
      <c r="J26" s="25" t="s">
        <v>203</v>
      </c>
      <c r="K26" s="26">
        <v>80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122</v>
      </c>
      <c r="J27" s="25" t="s">
        <v>132</v>
      </c>
      <c r="K27" s="26">
        <v>80</v>
      </c>
      <c r="L27" s="27">
        <v>1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48</v>
      </c>
      <c r="J28" s="25" t="s">
        <v>39</v>
      </c>
      <c r="K28" s="26">
        <v>70</v>
      </c>
      <c r="L28" s="35">
        <v>2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376</v>
      </c>
      <c r="J29" s="25" t="s">
        <v>135</v>
      </c>
      <c r="K29" s="26">
        <v>70</v>
      </c>
      <c r="L29" s="35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173</v>
      </c>
      <c r="J30" s="25" t="s">
        <v>197</v>
      </c>
      <c r="K30" s="26">
        <v>70</v>
      </c>
      <c r="L30" s="35">
        <v>1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275</v>
      </c>
      <c r="J31" s="25" t="s">
        <v>201</v>
      </c>
      <c r="K31" s="26">
        <v>70</v>
      </c>
      <c r="L31" s="27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36</v>
      </c>
      <c r="J32" s="25" t="s">
        <v>203</v>
      </c>
      <c r="K32" s="26">
        <v>65</v>
      </c>
      <c r="L32" s="27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343</v>
      </c>
      <c r="J33" s="25" t="s">
        <v>196</v>
      </c>
      <c r="K33" s="26">
        <v>55</v>
      </c>
      <c r="L33" s="27">
        <v>0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397</v>
      </c>
      <c r="J34" s="25" t="s">
        <v>201</v>
      </c>
      <c r="K34" s="26">
        <v>55</v>
      </c>
      <c r="L34" s="27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29</v>
      </c>
      <c r="J35" s="25" t="s">
        <v>12</v>
      </c>
      <c r="K35" s="26">
        <v>50</v>
      </c>
      <c r="L35" s="27">
        <v>2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49</v>
      </c>
      <c r="J36" s="25" t="s">
        <v>39</v>
      </c>
      <c r="K36" s="26">
        <v>50</v>
      </c>
      <c r="L36" s="35">
        <v>0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344</v>
      </c>
      <c r="J37" s="25" t="s">
        <v>198</v>
      </c>
      <c r="K37" s="26">
        <v>50</v>
      </c>
      <c r="L37" s="27">
        <v>0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94</v>
      </c>
      <c r="J38" s="25" t="s">
        <v>199</v>
      </c>
      <c r="K38" s="38">
        <v>45</v>
      </c>
      <c r="L38" s="39">
        <v>1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43</v>
      </c>
      <c r="J39" s="25" t="s">
        <v>38</v>
      </c>
      <c r="K39" s="38">
        <v>45</v>
      </c>
      <c r="L39" s="40">
        <v>1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280</v>
      </c>
      <c r="J40" s="25" t="s">
        <v>40</v>
      </c>
      <c r="K40" s="38">
        <v>30</v>
      </c>
      <c r="L40" s="39">
        <v>0</v>
      </c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377</v>
      </c>
      <c r="J41" s="25" t="s">
        <v>135</v>
      </c>
      <c r="K41" s="38">
        <v>30</v>
      </c>
      <c r="L41" s="39">
        <v>1</v>
      </c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167</v>
      </c>
      <c r="J42" s="37" t="s">
        <v>135</v>
      </c>
      <c r="K42" s="38">
        <v>25</v>
      </c>
      <c r="L42" s="40">
        <v>0</v>
      </c>
      <c r="M42" s="18"/>
      <c r="N42" s="29"/>
      <c r="O42" s="18"/>
      <c r="P42" s="18"/>
      <c r="Q42" s="18"/>
    </row>
    <row r="43" spans="1:17" x14ac:dyDescent="0.2">
      <c r="I43" s="36" t="s">
        <v>90</v>
      </c>
      <c r="J43" s="37" t="s">
        <v>38</v>
      </c>
      <c r="K43" s="38">
        <v>15</v>
      </c>
      <c r="L43" s="39">
        <v>0</v>
      </c>
    </row>
    <row r="44" spans="1:17" x14ac:dyDescent="0.2">
      <c r="I44" s="36" t="s">
        <v>396</v>
      </c>
      <c r="J44" s="37" t="s">
        <v>38</v>
      </c>
      <c r="K44" s="38">
        <v>15</v>
      </c>
      <c r="L44" s="39">
        <v>1</v>
      </c>
    </row>
    <row r="45" spans="1:17" x14ac:dyDescent="0.2">
      <c r="I45" s="36" t="s">
        <v>273</v>
      </c>
      <c r="J45" s="37" t="s">
        <v>201</v>
      </c>
      <c r="K45" s="31">
        <v>15</v>
      </c>
      <c r="L45" s="40">
        <v>1</v>
      </c>
    </row>
    <row r="46" spans="1:17" x14ac:dyDescent="0.2">
      <c r="I46" s="36" t="s">
        <v>77</v>
      </c>
      <c r="J46" s="37" t="s">
        <v>40</v>
      </c>
      <c r="K46" s="38">
        <v>5</v>
      </c>
      <c r="L46" s="40">
        <v>0</v>
      </c>
    </row>
    <row r="47" spans="1:17" x14ac:dyDescent="0.2">
      <c r="I47" s="36" t="s">
        <v>55</v>
      </c>
      <c r="J47" s="37" t="s">
        <v>196</v>
      </c>
      <c r="K47" s="38">
        <v>5</v>
      </c>
      <c r="L47" s="40">
        <v>0</v>
      </c>
    </row>
    <row r="48" spans="1:17" x14ac:dyDescent="0.2">
      <c r="I48" s="36" t="s">
        <v>398</v>
      </c>
      <c r="J48" s="37" t="s">
        <v>40</v>
      </c>
      <c r="K48" s="37">
        <v>-5</v>
      </c>
      <c r="L48" s="39">
        <v>3</v>
      </c>
    </row>
    <row r="49" spans="9:12" x14ac:dyDescent="0.2">
      <c r="I49" s="36" t="s">
        <v>300</v>
      </c>
      <c r="J49" s="37" t="s">
        <v>199</v>
      </c>
      <c r="K49" s="38">
        <v>-5</v>
      </c>
      <c r="L49" s="39">
        <v>1</v>
      </c>
    </row>
    <row r="50" spans="9:12" x14ac:dyDescent="0.2">
      <c r="I50" s="7" t="s">
        <v>191</v>
      </c>
    </row>
    <row r="51" spans="9:12" x14ac:dyDescent="0.2">
      <c r="I51" s="7" t="s">
        <v>191</v>
      </c>
    </row>
    <row r="52" spans="9:12" x14ac:dyDescent="0.2">
      <c r="I52" s="7" t="s">
        <v>191</v>
      </c>
    </row>
    <row r="53" spans="9:12" x14ac:dyDescent="0.2">
      <c r="I53" s="7" t="s">
        <v>191</v>
      </c>
    </row>
    <row r="54" spans="9:12" x14ac:dyDescent="0.2">
      <c r="I54" s="7" t="s">
        <v>191</v>
      </c>
    </row>
    <row r="55" spans="9:12" x14ac:dyDescent="0.2">
      <c r="I55" s="7" t="s">
        <v>191</v>
      </c>
    </row>
    <row r="56" spans="9:12" x14ac:dyDescent="0.2">
      <c r="I56" s="7" t="s">
        <v>191</v>
      </c>
    </row>
    <row r="57" spans="9:12" x14ac:dyDescent="0.2">
      <c r="I57" s="7" t="s">
        <v>191</v>
      </c>
    </row>
    <row r="58" spans="9:12" x14ac:dyDescent="0.2">
      <c r="I58" s="7" t="s">
        <v>191</v>
      </c>
    </row>
    <row r="59" spans="9:12" x14ac:dyDescent="0.2">
      <c r="I59" s="7" t="s">
        <v>191</v>
      </c>
    </row>
    <row r="60" spans="9:12" x14ac:dyDescent="0.2">
      <c r="I60" s="7" t="s">
        <v>191</v>
      </c>
    </row>
    <row r="61" spans="9:12" x14ac:dyDescent="0.2">
      <c r="I61" s="7" t="s">
        <v>191</v>
      </c>
    </row>
    <row r="62" spans="9:12" x14ac:dyDescent="0.2">
      <c r="I62" s="7" t="s">
        <v>191</v>
      </c>
    </row>
    <row r="63" spans="9:12" x14ac:dyDescent="0.2">
      <c r="I63" s="7" t="s">
        <v>191</v>
      </c>
    </row>
    <row r="64" spans="9:12" x14ac:dyDescent="0.2">
      <c r="I64" s="7" t="s">
        <v>191</v>
      </c>
    </row>
  </sheetData>
  <autoFilter ref="I2:L2" xr:uid="{B2C1EA0B-BAB2-2F40-BF39-CFD2F6F18347}">
    <sortState xmlns:xlrd2="http://schemas.microsoft.com/office/spreadsheetml/2017/richdata2" ref="I3:L64">
      <sortCondition descending="1" ref="K2:K64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B27B-D367-4C43-8827-F19271C06735}">
  <sheetPr>
    <tabColor rgb="FFC00000"/>
  </sheetPr>
  <dimension ref="A1:Q42"/>
  <sheetViews>
    <sheetView topLeftCell="H1" workbookViewId="0">
      <selection activeCell="N21" sqref="N21"/>
    </sheetView>
  </sheetViews>
  <sheetFormatPr baseColWidth="10" defaultRowHeight="16" x14ac:dyDescent="0.2"/>
  <cols>
    <col min="1" max="8" width="10.83203125" style="7"/>
    <col min="9" max="9" width="25.33203125" style="7" customWidth="1"/>
    <col min="10" max="13" width="10.83203125" style="7"/>
    <col min="14" max="14" width="40.5" style="7" bestFit="1" customWidth="1"/>
    <col min="15" max="15" width="12.83203125" style="7" bestFit="1" customWidth="1"/>
    <col min="16" max="16384" width="10.83203125" style="7"/>
  </cols>
  <sheetData>
    <row r="1" spans="1:17" x14ac:dyDescent="0.2">
      <c r="A1" s="87" t="s">
        <v>439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20" t="s">
        <v>4</v>
      </c>
      <c r="J2" s="21" t="s">
        <v>5</v>
      </c>
      <c r="K2" s="21" t="s">
        <v>6</v>
      </c>
      <c r="L2" s="22">
        <v>-10</v>
      </c>
      <c r="M2" s="18"/>
      <c r="N2" s="18" t="s">
        <v>7</v>
      </c>
      <c r="O2" s="18">
        <f>AVERAGE(C3,C4,C6,C7,E3,E4,E6,E7)</f>
        <v>267.5</v>
      </c>
      <c r="P2" s="18"/>
      <c r="Q2" s="18"/>
    </row>
    <row r="3" spans="1:17" x14ac:dyDescent="0.2">
      <c r="A3" s="18">
        <v>1</v>
      </c>
      <c r="B3" s="18" t="s">
        <v>228</v>
      </c>
      <c r="C3" s="18">
        <v>195</v>
      </c>
      <c r="D3" s="18" t="s">
        <v>8</v>
      </c>
      <c r="E3" s="18">
        <v>295</v>
      </c>
      <c r="F3" s="18" t="s">
        <v>224</v>
      </c>
      <c r="G3" s="18"/>
      <c r="H3" s="23"/>
      <c r="I3" s="24" t="s">
        <v>97</v>
      </c>
      <c r="J3" s="25" t="s">
        <v>60</v>
      </c>
      <c r="K3" s="26">
        <v>265</v>
      </c>
      <c r="L3" s="27">
        <v>2</v>
      </c>
      <c r="M3" s="18"/>
      <c r="N3" s="18" t="s">
        <v>379</v>
      </c>
      <c r="O3" s="52">
        <f>AVERAGE(K3:K30)</f>
        <v>71.75</v>
      </c>
      <c r="P3" s="18"/>
      <c r="Q3" s="18"/>
    </row>
    <row r="4" spans="1:17" x14ac:dyDescent="0.2">
      <c r="A4" s="18">
        <v>2</v>
      </c>
      <c r="B4" s="18" t="s">
        <v>227</v>
      </c>
      <c r="C4" s="18">
        <v>210</v>
      </c>
      <c r="D4" s="18" t="s">
        <v>8</v>
      </c>
      <c r="E4" s="18">
        <v>295</v>
      </c>
      <c r="F4" s="18" t="s">
        <v>138</v>
      </c>
      <c r="G4" s="18"/>
      <c r="H4" s="23"/>
      <c r="I4" s="24" t="s">
        <v>163</v>
      </c>
      <c r="J4" s="25" t="s">
        <v>225</v>
      </c>
      <c r="K4" s="26">
        <v>205</v>
      </c>
      <c r="L4" s="27">
        <v>0</v>
      </c>
      <c r="M4" s="18"/>
      <c r="N4" s="18" t="s">
        <v>11</v>
      </c>
      <c r="O4" s="18" t="s">
        <v>186</v>
      </c>
      <c r="P4" s="18"/>
      <c r="Q4" s="18"/>
    </row>
    <row r="5" spans="1:17" x14ac:dyDescent="0.2">
      <c r="A5" s="56">
        <v>3</v>
      </c>
      <c r="B5" s="56"/>
      <c r="C5" s="56"/>
      <c r="D5" s="56" t="s">
        <v>8</v>
      </c>
      <c r="E5" s="56"/>
      <c r="F5" s="56"/>
      <c r="G5" s="18"/>
      <c r="H5" s="23"/>
      <c r="I5" s="24" t="s">
        <v>170</v>
      </c>
      <c r="J5" s="25" t="s">
        <v>138</v>
      </c>
      <c r="K5" s="26">
        <v>155</v>
      </c>
      <c r="L5" s="27">
        <v>2</v>
      </c>
      <c r="M5" s="18"/>
      <c r="N5" s="18" t="s">
        <v>13</v>
      </c>
      <c r="O5" s="18" t="s">
        <v>438</v>
      </c>
      <c r="P5" s="18"/>
      <c r="Q5" s="18"/>
    </row>
    <row r="6" spans="1:17" x14ac:dyDescent="0.2">
      <c r="A6" s="18">
        <v>4</v>
      </c>
      <c r="B6" s="18" t="s">
        <v>225</v>
      </c>
      <c r="C6" s="18">
        <v>380</v>
      </c>
      <c r="D6" s="18" t="s">
        <v>8</v>
      </c>
      <c r="E6" s="18">
        <v>200</v>
      </c>
      <c r="F6" s="18" t="s">
        <v>230</v>
      </c>
      <c r="G6" s="18"/>
      <c r="H6" s="23"/>
      <c r="I6" s="24" t="s">
        <v>247</v>
      </c>
      <c r="J6" s="25" t="s">
        <v>224</v>
      </c>
      <c r="K6" s="26">
        <v>140</v>
      </c>
      <c r="L6" s="27">
        <v>3</v>
      </c>
      <c r="M6" s="18"/>
      <c r="N6" s="18"/>
      <c r="O6" s="18"/>
      <c r="P6" s="18"/>
      <c r="Q6" s="18"/>
    </row>
    <row r="7" spans="1:17" x14ac:dyDescent="0.2">
      <c r="A7" s="18">
        <v>5</v>
      </c>
      <c r="B7" s="18" t="s">
        <v>60</v>
      </c>
      <c r="C7" s="18">
        <v>430</v>
      </c>
      <c r="D7" s="18" t="s">
        <v>8</v>
      </c>
      <c r="E7" s="18">
        <v>135</v>
      </c>
      <c r="F7" s="18" t="s">
        <v>229</v>
      </c>
      <c r="G7" s="18"/>
      <c r="H7" s="23"/>
      <c r="I7" s="24" t="s">
        <v>66</v>
      </c>
      <c r="J7" s="25" t="s">
        <v>60</v>
      </c>
      <c r="K7" s="26">
        <v>130</v>
      </c>
      <c r="L7" s="27">
        <v>3</v>
      </c>
      <c r="M7" s="18"/>
      <c r="N7" s="19" t="s">
        <v>440</v>
      </c>
      <c r="O7" s="18"/>
      <c r="P7" s="18"/>
      <c r="Q7" s="18"/>
    </row>
    <row r="8" spans="1:17" x14ac:dyDescent="0.2">
      <c r="A8" s="18"/>
      <c r="B8" s="18"/>
      <c r="C8" s="18"/>
      <c r="D8" s="18"/>
      <c r="E8" s="18"/>
      <c r="F8" s="18"/>
      <c r="G8" s="18"/>
      <c r="H8" s="23"/>
      <c r="I8" s="24" t="s">
        <v>162</v>
      </c>
      <c r="J8" s="25" t="s">
        <v>228</v>
      </c>
      <c r="K8" s="26">
        <v>105</v>
      </c>
      <c r="L8" s="27">
        <v>0</v>
      </c>
      <c r="M8" s="18"/>
      <c r="N8" s="18" t="s">
        <v>437</v>
      </c>
      <c r="O8" s="18" t="s">
        <v>230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23"/>
      <c r="I9" s="24" t="s">
        <v>182</v>
      </c>
      <c r="J9" s="25" t="s">
        <v>138</v>
      </c>
      <c r="K9" s="26">
        <v>95</v>
      </c>
      <c r="L9" s="27">
        <v>3</v>
      </c>
      <c r="M9" s="18"/>
      <c r="N9" s="18" t="s">
        <v>97</v>
      </c>
      <c r="O9" s="18" t="s">
        <v>60</v>
      </c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23"/>
      <c r="I10" s="24" t="s">
        <v>437</v>
      </c>
      <c r="J10" s="25" t="s">
        <v>230</v>
      </c>
      <c r="K10" s="26">
        <v>90</v>
      </c>
      <c r="L10" s="27">
        <v>1</v>
      </c>
      <c r="M10" s="18"/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23"/>
      <c r="I11" s="24" t="s">
        <v>188</v>
      </c>
      <c r="J11" s="25" t="s">
        <v>225</v>
      </c>
      <c r="K11" s="26">
        <v>80</v>
      </c>
      <c r="L11" s="27">
        <v>0</v>
      </c>
      <c r="M11" s="18"/>
      <c r="N11" s="19" t="s">
        <v>18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23"/>
      <c r="I12" s="24" t="s">
        <v>436</v>
      </c>
      <c r="J12" s="25" t="s">
        <v>230</v>
      </c>
      <c r="K12" s="26">
        <v>80</v>
      </c>
      <c r="L12" s="27">
        <v>1</v>
      </c>
      <c r="M12" s="18"/>
      <c r="N12" s="44" t="s">
        <v>175</v>
      </c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23"/>
      <c r="I13" s="24" t="s">
        <v>277</v>
      </c>
      <c r="J13" s="25" t="s">
        <v>224</v>
      </c>
      <c r="K13" s="26">
        <v>65</v>
      </c>
      <c r="L13" s="27">
        <v>0</v>
      </c>
      <c r="M13" s="18"/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23"/>
      <c r="I14" s="24" t="s">
        <v>434</v>
      </c>
      <c r="J14" s="25" t="s">
        <v>227</v>
      </c>
      <c r="K14" s="26">
        <v>60</v>
      </c>
      <c r="L14" s="27">
        <v>0</v>
      </c>
      <c r="M14" s="18"/>
      <c r="N14" s="19" t="s">
        <v>160</v>
      </c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23"/>
      <c r="I15" s="24" t="s">
        <v>435</v>
      </c>
      <c r="J15" s="25" t="s">
        <v>225</v>
      </c>
      <c r="K15" s="26">
        <v>60</v>
      </c>
      <c r="L15" s="27">
        <v>0</v>
      </c>
      <c r="M15" s="18"/>
      <c r="N15" s="18" t="s">
        <v>175</v>
      </c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23"/>
      <c r="I16" s="24" t="s">
        <v>432</v>
      </c>
      <c r="J16" s="25" t="s">
        <v>227</v>
      </c>
      <c r="K16" s="26">
        <v>55</v>
      </c>
      <c r="L16" s="27">
        <v>1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23"/>
      <c r="I17" s="24" t="s">
        <v>433</v>
      </c>
      <c r="J17" s="25" t="s">
        <v>227</v>
      </c>
      <c r="K17" s="26">
        <v>50</v>
      </c>
      <c r="L17" s="27">
        <v>1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23"/>
      <c r="I18" s="24" t="s">
        <v>294</v>
      </c>
      <c r="J18" s="25" t="s">
        <v>224</v>
      </c>
      <c r="K18" s="26">
        <v>45</v>
      </c>
      <c r="L18" s="27">
        <v>1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23"/>
      <c r="I19" s="24" t="s">
        <v>441</v>
      </c>
      <c r="J19" s="25" t="s">
        <v>229</v>
      </c>
      <c r="K19" s="26">
        <v>45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23"/>
      <c r="I20" s="24" t="s">
        <v>323</v>
      </c>
      <c r="J20" s="25" t="s">
        <v>229</v>
      </c>
      <c r="K20" s="26">
        <v>45</v>
      </c>
      <c r="L20" s="27">
        <v>0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23"/>
      <c r="I21" s="24" t="s">
        <v>165</v>
      </c>
      <c r="J21" s="25" t="s">
        <v>228</v>
      </c>
      <c r="K21" s="26">
        <v>40</v>
      </c>
      <c r="L21" s="27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23"/>
      <c r="I22" s="28" t="s">
        <v>281</v>
      </c>
      <c r="J22" s="25" t="s">
        <v>138</v>
      </c>
      <c r="K22" s="26">
        <v>35</v>
      </c>
      <c r="L22" s="27">
        <v>1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24" t="s">
        <v>367</v>
      </c>
      <c r="J23" s="41" t="s">
        <v>60</v>
      </c>
      <c r="K23" s="42">
        <v>35</v>
      </c>
      <c r="L23" s="43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24" t="s">
        <v>424</v>
      </c>
      <c r="J24" s="41" t="s">
        <v>229</v>
      </c>
      <c r="K24" s="42">
        <v>34</v>
      </c>
      <c r="L24" s="43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24" t="s">
        <v>431</v>
      </c>
      <c r="J25" s="41" t="s">
        <v>224</v>
      </c>
      <c r="K25" s="42">
        <v>25</v>
      </c>
      <c r="L25" s="43">
        <v>3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24" t="s">
        <v>331</v>
      </c>
      <c r="J26" s="41" t="s">
        <v>227</v>
      </c>
      <c r="K26" s="42">
        <v>25</v>
      </c>
      <c r="L26" s="43">
        <v>1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24" t="s">
        <v>430</v>
      </c>
      <c r="J27" s="41" t="s">
        <v>228</v>
      </c>
      <c r="K27" s="42">
        <v>20</v>
      </c>
      <c r="L27" s="43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24" t="s">
        <v>164</v>
      </c>
      <c r="J28" s="41" t="s">
        <v>228</v>
      </c>
      <c r="K28" s="42">
        <v>20</v>
      </c>
      <c r="L28" s="43">
        <v>1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24" t="s">
        <v>161</v>
      </c>
      <c r="J29" s="41" t="s">
        <v>225</v>
      </c>
      <c r="K29" s="42">
        <v>15</v>
      </c>
      <c r="L29" s="43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24" t="s">
        <v>322</v>
      </c>
      <c r="J30" s="41" t="s">
        <v>229</v>
      </c>
      <c r="K30" s="42">
        <v>-10</v>
      </c>
      <c r="L30" s="43">
        <v>3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M41" s="18"/>
      <c r="N41" s="29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M42" s="18"/>
      <c r="N42" s="29"/>
      <c r="O42" s="18"/>
      <c r="P42" s="18"/>
      <c r="Q42" s="18"/>
    </row>
  </sheetData>
  <autoFilter ref="I2:L2" xr:uid="{ED071D36-4223-FC4D-A0E5-A7AF51B47E41}">
    <sortState xmlns:xlrd2="http://schemas.microsoft.com/office/spreadsheetml/2017/richdata2" ref="I3:L30">
      <sortCondition descending="1" ref="K2:K30"/>
    </sortState>
  </autoFilter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EFBC-2BEF-764F-A0E9-38CABB5D7CEF}">
  <dimension ref="A1:Y197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O45" sqref="O45"/>
    </sheetView>
  </sheetViews>
  <sheetFormatPr baseColWidth="10" defaultColWidth="12.6640625" defaultRowHeight="14" x14ac:dyDescent="0.2"/>
  <cols>
    <col min="1" max="1" width="4.83203125" style="1" customWidth="1"/>
    <col min="2" max="2" width="29.83203125" style="1" bestFit="1" customWidth="1"/>
    <col min="3" max="3" width="6.33203125" style="1" hidden="1" customWidth="1"/>
    <col min="4" max="4" width="9" style="1" customWidth="1"/>
    <col min="5" max="16384" width="12.6640625" style="1"/>
  </cols>
  <sheetData>
    <row r="1" spans="1:25" ht="15.75" customHeight="1" x14ac:dyDescent="0.2">
      <c r="A1" s="49" t="s">
        <v>158</v>
      </c>
      <c r="B1" s="8" t="s">
        <v>4</v>
      </c>
      <c r="C1" s="8" t="s">
        <v>192</v>
      </c>
      <c r="D1" s="9" t="s">
        <v>99</v>
      </c>
      <c r="E1" s="9" t="s">
        <v>108</v>
      </c>
      <c r="F1" s="9" t="s">
        <v>62</v>
      </c>
      <c r="G1" s="9" t="s">
        <v>109</v>
      </c>
      <c r="H1" s="9" t="s">
        <v>20</v>
      </c>
      <c r="I1" s="9" t="s">
        <v>42</v>
      </c>
      <c r="J1" s="9" t="s">
        <v>110</v>
      </c>
      <c r="K1" s="9" t="s">
        <v>63</v>
      </c>
      <c r="L1" s="9" t="s">
        <v>111</v>
      </c>
      <c r="M1" s="9" t="s">
        <v>112</v>
      </c>
      <c r="N1" s="9" t="s">
        <v>113</v>
      </c>
      <c r="O1" s="9" t="s">
        <v>114</v>
      </c>
      <c r="P1" s="9" t="s">
        <v>115</v>
      </c>
      <c r="Q1" s="9" t="s">
        <v>95</v>
      </c>
      <c r="R1" s="9" t="s">
        <v>24</v>
      </c>
      <c r="S1" s="9" t="s">
        <v>116</v>
      </c>
      <c r="T1" s="9" t="s">
        <v>117</v>
      </c>
      <c r="U1" s="9" t="s">
        <v>118</v>
      </c>
      <c r="V1" s="9" t="s">
        <v>96</v>
      </c>
      <c r="W1" s="9" t="s">
        <v>119</v>
      </c>
      <c r="X1" s="10" t="s">
        <v>120</v>
      </c>
      <c r="Y1" s="10" t="s">
        <v>121</v>
      </c>
    </row>
    <row r="2" spans="1:25" x14ac:dyDescent="0.2">
      <c r="A2" s="84" t="s">
        <v>131</v>
      </c>
      <c r="B2" s="11" t="s">
        <v>41</v>
      </c>
      <c r="C2" s="11"/>
      <c r="D2" s="12">
        <v>12</v>
      </c>
      <c r="E2" s="13">
        <v>10.416666666666666</v>
      </c>
      <c r="F2" s="13">
        <v>12.5</v>
      </c>
      <c r="G2" s="13">
        <v>14.166666666666666</v>
      </c>
      <c r="H2" s="13">
        <v>20.833333333333332</v>
      </c>
      <c r="I2" s="13">
        <v>20</v>
      </c>
      <c r="J2" s="13">
        <v>12.5</v>
      </c>
      <c r="K2" s="13">
        <v>8.3333333333333339</v>
      </c>
      <c r="L2" s="13">
        <v>15.833333333333334</v>
      </c>
      <c r="M2" s="13">
        <v>14.166666666666666</v>
      </c>
      <c r="N2" s="13">
        <v>18.333333333333332</v>
      </c>
      <c r="O2" s="13">
        <v>15</v>
      </c>
      <c r="P2" s="13">
        <v>7.5</v>
      </c>
      <c r="Q2" s="13">
        <v>10</v>
      </c>
      <c r="R2" s="13">
        <v>15.833333333333334</v>
      </c>
      <c r="S2" s="13">
        <v>10</v>
      </c>
      <c r="T2" s="13">
        <v>5.833333333333333</v>
      </c>
      <c r="U2" s="13">
        <v>12.5</v>
      </c>
      <c r="V2" s="13">
        <v>11.666666666666666</v>
      </c>
      <c r="W2" s="13">
        <v>36.666666666666664</v>
      </c>
      <c r="X2" s="13">
        <v>1.9166666666666667</v>
      </c>
      <c r="Y2" s="13">
        <v>272.08333333333331</v>
      </c>
    </row>
    <row r="3" spans="1:25" x14ac:dyDescent="0.2">
      <c r="A3" s="85" t="s">
        <v>60</v>
      </c>
      <c r="B3" s="14" t="s">
        <v>97</v>
      </c>
      <c r="C3" s="14" t="s">
        <v>192</v>
      </c>
      <c r="D3" s="15">
        <v>12</v>
      </c>
      <c r="E3" s="16">
        <v>7.5</v>
      </c>
      <c r="F3" s="16">
        <v>5</v>
      </c>
      <c r="G3" s="16">
        <v>14.166666666666666</v>
      </c>
      <c r="H3" s="16">
        <v>15</v>
      </c>
      <c r="I3" s="16">
        <v>20.833333333333332</v>
      </c>
      <c r="J3" s="16">
        <v>10</v>
      </c>
      <c r="K3" s="16">
        <v>23.333333333333332</v>
      </c>
      <c r="L3" s="16">
        <v>10</v>
      </c>
      <c r="M3" s="16">
        <v>10.833333333333334</v>
      </c>
      <c r="N3" s="16">
        <v>28.333333333333332</v>
      </c>
      <c r="O3" s="16">
        <v>14.166666666666666</v>
      </c>
      <c r="P3" s="16">
        <v>4.166666666666667</v>
      </c>
      <c r="Q3" s="16">
        <v>14.166666666666666</v>
      </c>
      <c r="R3" s="16">
        <v>10</v>
      </c>
      <c r="S3" s="16">
        <v>5</v>
      </c>
      <c r="T3" s="16">
        <v>5.833333333333333</v>
      </c>
      <c r="U3" s="16">
        <v>14.166666666666666</v>
      </c>
      <c r="V3" s="16">
        <v>7.5</v>
      </c>
      <c r="W3" s="16">
        <v>40</v>
      </c>
      <c r="X3" s="16">
        <v>1.4166666666666667</v>
      </c>
      <c r="Y3" s="16">
        <v>260</v>
      </c>
    </row>
    <row r="4" spans="1:25" x14ac:dyDescent="0.2">
      <c r="A4" s="84" t="s">
        <v>195</v>
      </c>
      <c r="B4" s="11" t="s">
        <v>80</v>
      </c>
      <c r="C4" s="11"/>
      <c r="D4" s="12">
        <v>12</v>
      </c>
      <c r="E4" s="13">
        <v>10</v>
      </c>
      <c r="F4" s="13">
        <v>13.333333333333334</v>
      </c>
      <c r="G4" s="13">
        <v>16.666666666666668</v>
      </c>
      <c r="H4" s="13">
        <v>11.666666666666666</v>
      </c>
      <c r="I4" s="13">
        <v>15</v>
      </c>
      <c r="J4" s="13">
        <v>8.75</v>
      </c>
      <c r="K4" s="13">
        <v>17.5</v>
      </c>
      <c r="L4" s="13">
        <v>9.1666666666666661</v>
      </c>
      <c r="M4" s="13">
        <v>13.333333333333334</v>
      </c>
      <c r="N4" s="13">
        <v>13.333333333333334</v>
      </c>
      <c r="O4" s="13">
        <v>15.833333333333334</v>
      </c>
      <c r="P4" s="13">
        <v>5.833333333333333</v>
      </c>
      <c r="Q4" s="13">
        <v>8.3333333333333339</v>
      </c>
      <c r="R4" s="13">
        <v>12.5</v>
      </c>
      <c r="S4" s="13">
        <v>8.3333333333333339</v>
      </c>
      <c r="T4" s="13">
        <v>5.833333333333333</v>
      </c>
      <c r="U4" s="13">
        <v>12.5</v>
      </c>
      <c r="V4" s="13">
        <v>9.1666666666666661</v>
      </c>
      <c r="W4" s="13">
        <v>28.333333333333332</v>
      </c>
      <c r="X4" s="13">
        <v>0.75</v>
      </c>
      <c r="Y4" s="13">
        <v>235.41666666666666</v>
      </c>
    </row>
    <row r="5" spans="1:25" x14ac:dyDescent="0.2">
      <c r="A5" s="85" t="s">
        <v>225</v>
      </c>
      <c r="B5" s="14" t="s">
        <v>163</v>
      </c>
      <c r="C5" s="14" t="s">
        <v>192</v>
      </c>
      <c r="D5" s="15">
        <v>12</v>
      </c>
      <c r="E5" s="16">
        <v>9.1666666666666661</v>
      </c>
      <c r="F5" s="16">
        <v>20.833333333333332</v>
      </c>
      <c r="G5" s="16">
        <v>20</v>
      </c>
      <c r="H5" s="16">
        <v>7.5</v>
      </c>
      <c r="I5" s="16">
        <v>11.666666666666666</v>
      </c>
      <c r="J5" s="16">
        <v>10</v>
      </c>
      <c r="K5" s="16">
        <v>10</v>
      </c>
      <c r="L5" s="16">
        <v>19.166666666666668</v>
      </c>
      <c r="M5" s="16">
        <v>10.833333333333334</v>
      </c>
      <c r="N5" s="16">
        <v>15.833333333333334</v>
      </c>
      <c r="O5" s="16">
        <v>12.5</v>
      </c>
      <c r="P5" s="16">
        <v>6.666666666666667</v>
      </c>
      <c r="Q5" s="16">
        <v>1.6666666666666667</v>
      </c>
      <c r="R5" s="16">
        <v>19.166666666666668</v>
      </c>
      <c r="S5" s="16">
        <v>5</v>
      </c>
      <c r="T5" s="16">
        <v>5.833333333333333</v>
      </c>
      <c r="U5" s="16">
        <v>16.666666666666668</v>
      </c>
      <c r="V5" s="16">
        <v>7.5</v>
      </c>
      <c r="W5" s="16">
        <v>20.833333333333332</v>
      </c>
      <c r="X5" s="16">
        <v>0.41666666666666669</v>
      </c>
      <c r="Y5" s="16">
        <v>230.83333333333334</v>
      </c>
    </row>
    <row r="6" spans="1:25" x14ac:dyDescent="0.2">
      <c r="A6" s="84" t="s">
        <v>198</v>
      </c>
      <c r="B6" s="11" t="s">
        <v>16</v>
      </c>
      <c r="C6" s="11"/>
      <c r="D6" s="12">
        <v>12</v>
      </c>
      <c r="E6" s="13">
        <v>11.25</v>
      </c>
      <c r="F6" s="13">
        <v>10.833333333333334</v>
      </c>
      <c r="G6" s="13">
        <v>12.5</v>
      </c>
      <c r="H6" s="13">
        <v>8.3333333333333339</v>
      </c>
      <c r="I6" s="13">
        <v>10</v>
      </c>
      <c r="J6" s="13">
        <v>8.75</v>
      </c>
      <c r="K6" s="13">
        <v>5.833333333333333</v>
      </c>
      <c r="L6" s="13">
        <v>10.833333333333334</v>
      </c>
      <c r="M6" s="13">
        <v>11.666666666666666</v>
      </c>
      <c r="N6" s="13">
        <v>10</v>
      </c>
      <c r="O6" s="13">
        <v>8.3333333333333339</v>
      </c>
      <c r="P6" s="13">
        <v>4.166666666666667</v>
      </c>
      <c r="Q6" s="13">
        <v>10</v>
      </c>
      <c r="R6" s="13">
        <v>15</v>
      </c>
      <c r="S6" s="13">
        <v>5.833333333333333</v>
      </c>
      <c r="T6" s="13">
        <v>9.1666666666666661</v>
      </c>
      <c r="U6" s="13">
        <v>14.166666666666666</v>
      </c>
      <c r="V6" s="13">
        <v>10.833333333333334</v>
      </c>
      <c r="W6" s="13">
        <v>35.833333333333336</v>
      </c>
      <c r="X6" s="13">
        <v>2.3333333333333335</v>
      </c>
      <c r="Y6" s="13">
        <v>213.33333333333334</v>
      </c>
    </row>
    <row r="7" spans="1:25" x14ac:dyDescent="0.2">
      <c r="A7" s="14" t="s">
        <v>194</v>
      </c>
      <c r="B7" s="14" t="s">
        <v>21</v>
      </c>
      <c r="C7" s="14"/>
      <c r="D7" s="15">
        <v>7</v>
      </c>
      <c r="E7" s="16">
        <v>10</v>
      </c>
      <c r="F7" s="16">
        <v>11.428571428571429</v>
      </c>
      <c r="G7" s="16">
        <v>8.5714285714285712</v>
      </c>
      <c r="H7" s="16">
        <v>8.5714285714285712</v>
      </c>
      <c r="I7" s="16">
        <v>5.7142857142857144</v>
      </c>
      <c r="J7" s="16">
        <v>10.714285714285714</v>
      </c>
      <c r="K7" s="16">
        <v>11.428571428571429</v>
      </c>
      <c r="L7" s="16">
        <v>7.1428571428571432</v>
      </c>
      <c r="M7" s="16">
        <v>5.7142857142857144</v>
      </c>
      <c r="N7" s="16">
        <v>17.142857142857142</v>
      </c>
      <c r="O7" s="16">
        <v>2.8571428571428572</v>
      </c>
      <c r="P7" s="16">
        <v>5.7142857142857144</v>
      </c>
      <c r="Q7" s="16">
        <v>8.5714285714285712</v>
      </c>
      <c r="R7" s="16">
        <v>12.857142857142858</v>
      </c>
      <c r="S7" s="16">
        <v>8.5714285714285712</v>
      </c>
      <c r="T7" s="16">
        <v>5.7142857142857144</v>
      </c>
      <c r="U7" s="16">
        <v>18.571428571428573</v>
      </c>
      <c r="V7" s="16">
        <v>2.8571428571428572</v>
      </c>
      <c r="W7" s="16">
        <v>31.428571428571427</v>
      </c>
      <c r="X7" s="16">
        <v>1.7142857142857142</v>
      </c>
      <c r="Y7" s="16">
        <v>193.57142857142858</v>
      </c>
    </row>
    <row r="8" spans="1:25" x14ac:dyDescent="0.2">
      <c r="A8" s="84" t="s">
        <v>196</v>
      </c>
      <c r="B8" s="11" t="s">
        <v>35</v>
      </c>
      <c r="C8" s="11"/>
      <c r="D8" s="12">
        <v>12</v>
      </c>
      <c r="E8" s="13">
        <v>7.5</v>
      </c>
      <c r="F8" s="13">
        <v>5</v>
      </c>
      <c r="G8" s="13">
        <v>5</v>
      </c>
      <c r="H8" s="13">
        <v>13.333333333333334</v>
      </c>
      <c r="I8" s="13">
        <v>6.666666666666667</v>
      </c>
      <c r="J8" s="13">
        <v>12.5</v>
      </c>
      <c r="K8" s="13">
        <v>13.333333333333334</v>
      </c>
      <c r="L8" s="13">
        <v>10</v>
      </c>
      <c r="M8" s="13">
        <v>8.3333333333333339</v>
      </c>
      <c r="N8" s="13">
        <v>5</v>
      </c>
      <c r="O8" s="13">
        <v>9.1666666666666661</v>
      </c>
      <c r="P8" s="13">
        <v>5</v>
      </c>
      <c r="Q8" s="13">
        <v>5</v>
      </c>
      <c r="R8" s="13">
        <v>8.3333333333333339</v>
      </c>
      <c r="S8" s="13">
        <v>6.666666666666667</v>
      </c>
      <c r="T8" s="13">
        <v>5.833333333333333</v>
      </c>
      <c r="U8" s="13">
        <v>13.333333333333334</v>
      </c>
      <c r="V8" s="13">
        <v>13.333333333333334</v>
      </c>
      <c r="W8" s="13">
        <v>31.666666666666668</v>
      </c>
      <c r="X8" s="13">
        <v>1.25</v>
      </c>
      <c r="Y8" s="13">
        <v>185</v>
      </c>
    </row>
    <row r="9" spans="1:25" x14ac:dyDescent="0.2">
      <c r="A9" s="85" t="s">
        <v>203</v>
      </c>
      <c r="B9" s="14" t="s">
        <v>142</v>
      </c>
      <c r="C9" s="14"/>
      <c r="D9" s="15">
        <v>3</v>
      </c>
      <c r="E9" s="16">
        <v>11.666666666666666</v>
      </c>
      <c r="F9" s="16">
        <v>6.666666666666667</v>
      </c>
      <c r="G9" s="16">
        <v>6.666666666666667</v>
      </c>
      <c r="H9" s="16">
        <v>6.666666666666667</v>
      </c>
      <c r="I9" s="16">
        <v>3.3333333333333335</v>
      </c>
      <c r="J9" s="16">
        <v>10</v>
      </c>
      <c r="K9" s="16">
        <v>13.333333333333334</v>
      </c>
      <c r="L9" s="16">
        <v>16.666666666666668</v>
      </c>
      <c r="M9" s="16">
        <v>3.3333333333333335</v>
      </c>
      <c r="N9" s="16">
        <v>10</v>
      </c>
      <c r="O9" s="16">
        <v>10</v>
      </c>
      <c r="P9" s="16">
        <v>6.666666666666667</v>
      </c>
      <c r="Q9" s="16">
        <v>6.666666666666667</v>
      </c>
      <c r="R9" s="16">
        <v>10</v>
      </c>
      <c r="S9" s="16">
        <v>6.666666666666667</v>
      </c>
      <c r="T9" s="16">
        <v>6.666666666666667</v>
      </c>
      <c r="U9" s="16">
        <v>23.333333333333332</v>
      </c>
      <c r="V9" s="16">
        <v>13.333333333333334</v>
      </c>
      <c r="W9" s="16">
        <v>6.666666666666667</v>
      </c>
      <c r="X9" s="16">
        <v>1</v>
      </c>
      <c r="Y9" s="16">
        <v>178.33333333333334</v>
      </c>
    </row>
    <row r="10" spans="1:25" x14ac:dyDescent="0.2">
      <c r="A10" s="84" t="s">
        <v>199</v>
      </c>
      <c r="B10" s="11" t="s">
        <v>155</v>
      </c>
      <c r="C10" s="11"/>
      <c r="D10" s="12">
        <v>3</v>
      </c>
      <c r="E10" s="13">
        <v>11.666666666666666</v>
      </c>
      <c r="F10" s="13">
        <v>3.3333333333333335</v>
      </c>
      <c r="G10" s="13">
        <v>16.666666666666668</v>
      </c>
      <c r="H10" s="13">
        <v>10</v>
      </c>
      <c r="I10" s="13">
        <v>6.666666666666667</v>
      </c>
      <c r="J10" s="13">
        <v>5</v>
      </c>
      <c r="K10" s="13">
        <v>16.666666666666668</v>
      </c>
      <c r="L10" s="13">
        <v>13.333333333333334</v>
      </c>
      <c r="M10" s="13">
        <v>6.666666666666667</v>
      </c>
      <c r="N10" s="13">
        <v>10</v>
      </c>
      <c r="O10" s="13">
        <v>3.3333333333333335</v>
      </c>
      <c r="P10" s="13">
        <v>3.3333333333333335</v>
      </c>
      <c r="Q10" s="13">
        <v>0</v>
      </c>
      <c r="R10" s="13">
        <v>10</v>
      </c>
      <c r="S10" s="13">
        <v>3.3333333333333335</v>
      </c>
      <c r="T10" s="13">
        <v>10</v>
      </c>
      <c r="U10" s="13">
        <v>10</v>
      </c>
      <c r="V10" s="13">
        <v>10</v>
      </c>
      <c r="W10" s="13">
        <v>26.666666666666668</v>
      </c>
      <c r="X10" s="13">
        <v>0.33333333333333331</v>
      </c>
      <c r="Y10" s="13">
        <v>176.66666666666666</v>
      </c>
    </row>
    <row r="11" spans="1:25" x14ac:dyDescent="0.2">
      <c r="A11" s="85" t="s">
        <v>199</v>
      </c>
      <c r="B11" s="14" t="s">
        <v>72</v>
      </c>
      <c r="C11" s="14"/>
      <c r="D11" s="15">
        <v>7</v>
      </c>
      <c r="E11" s="16">
        <v>10</v>
      </c>
      <c r="F11" s="16">
        <v>11.428571428571429</v>
      </c>
      <c r="G11" s="16">
        <v>4.2857142857142856</v>
      </c>
      <c r="H11" s="16">
        <v>12.857142857142858</v>
      </c>
      <c r="I11" s="16">
        <v>18.571428571428573</v>
      </c>
      <c r="J11" s="16">
        <v>10.714285714285714</v>
      </c>
      <c r="K11" s="16">
        <v>2.8571428571428572</v>
      </c>
      <c r="L11" s="16">
        <v>2.8571428571428572</v>
      </c>
      <c r="M11" s="16">
        <v>11.428571428571429</v>
      </c>
      <c r="N11" s="16">
        <v>11.428571428571429</v>
      </c>
      <c r="O11" s="16">
        <v>8.5714285714285712</v>
      </c>
      <c r="P11" s="16">
        <v>7.1428571428571432</v>
      </c>
      <c r="Q11" s="16">
        <v>8.5714285714285712</v>
      </c>
      <c r="R11" s="16">
        <v>14.285714285714286</v>
      </c>
      <c r="S11" s="16">
        <v>4.2857142857142856</v>
      </c>
      <c r="T11" s="16">
        <v>10</v>
      </c>
      <c r="U11" s="16">
        <v>5.7142857142857144</v>
      </c>
      <c r="V11" s="16">
        <v>4.2857142857142856</v>
      </c>
      <c r="W11" s="16">
        <v>17.142857142857142</v>
      </c>
      <c r="X11" s="16">
        <v>0.7142857142857143</v>
      </c>
      <c r="Y11" s="16">
        <v>176.42857142857142</v>
      </c>
    </row>
    <row r="12" spans="1:25" x14ac:dyDescent="0.2">
      <c r="A12" s="84" t="s">
        <v>196</v>
      </c>
      <c r="B12" s="11" t="s">
        <v>93</v>
      </c>
      <c r="C12" s="11"/>
      <c r="D12" s="12">
        <v>8</v>
      </c>
      <c r="E12" s="13">
        <v>11.25</v>
      </c>
      <c r="F12" s="13">
        <v>7.5</v>
      </c>
      <c r="G12" s="13">
        <v>5</v>
      </c>
      <c r="H12" s="13">
        <v>11.25</v>
      </c>
      <c r="I12" s="13">
        <v>15</v>
      </c>
      <c r="J12" s="13">
        <v>11.25</v>
      </c>
      <c r="K12" s="13">
        <v>8.75</v>
      </c>
      <c r="L12" s="13">
        <v>3.75</v>
      </c>
      <c r="M12" s="13">
        <v>12.5</v>
      </c>
      <c r="N12" s="13">
        <v>17.5</v>
      </c>
      <c r="O12" s="13">
        <v>12.5</v>
      </c>
      <c r="P12" s="13">
        <v>5</v>
      </c>
      <c r="Q12" s="13">
        <v>5</v>
      </c>
      <c r="R12" s="13">
        <v>7.5</v>
      </c>
      <c r="S12" s="13">
        <v>3.75</v>
      </c>
      <c r="T12" s="13">
        <v>2.5</v>
      </c>
      <c r="U12" s="13">
        <v>15</v>
      </c>
      <c r="V12" s="13">
        <v>8.75</v>
      </c>
      <c r="W12" s="13">
        <v>8.75</v>
      </c>
      <c r="X12" s="13">
        <v>1.125</v>
      </c>
      <c r="Y12" s="13">
        <v>172.5</v>
      </c>
    </row>
    <row r="13" spans="1:25" x14ac:dyDescent="0.2">
      <c r="A13" s="85" t="s">
        <v>10</v>
      </c>
      <c r="B13" s="14" t="s">
        <v>15</v>
      </c>
      <c r="C13" s="14"/>
      <c r="D13" s="15">
        <v>12</v>
      </c>
      <c r="E13" s="16">
        <v>7.5</v>
      </c>
      <c r="F13" s="16">
        <v>3.3333333333333335</v>
      </c>
      <c r="G13" s="16">
        <v>4.166666666666667</v>
      </c>
      <c r="H13" s="16">
        <v>19.166666666666668</v>
      </c>
      <c r="I13" s="16">
        <v>7.5</v>
      </c>
      <c r="J13" s="16">
        <v>8.75</v>
      </c>
      <c r="K13" s="16">
        <v>13.333333333333334</v>
      </c>
      <c r="L13" s="16">
        <v>5</v>
      </c>
      <c r="M13" s="16">
        <v>12.5</v>
      </c>
      <c r="N13" s="16">
        <v>4.166666666666667</v>
      </c>
      <c r="O13" s="16">
        <v>7.5</v>
      </c>
      <c r="P13" s="16">
        <v>0.83333333333333337</v>
      </c>
      <c r="Q13" s="16">
        <v>6.666666666666667</v>
      </c>
      <c r="R13" s="16">
        <v>19.166666666666668</v>
      </c>
      <c r="S13" s="16">
        <v>6.666666666666667</v>
      </c>
      <c r="T13" s="16">
        <v>1.6666666666666667</v>
      </c>
      <c r="U13" s="16">
        <v>11.666666666666666</v>
      </c>
      <c r="V13" s="16">
        <v>9.1666666666666661</v>
      </c>
      <c r="W13" s="16">
        <v>19.166666666666668</v>
      </c>
      <c r="X13" s="16">
        <v>2.25</v>
      </c>
      <c r="Y13" s="16">
        <v>167.91666666666666</v>
      </c>
    </row>
    <row r="14" spans="1:25" x14ac:dyDescent="0.2">
      <c r="A14" s="84" t="s">
        <v>60</v>
      </c>
      <c r="B14" s="11" t="s">
        <v>66</v>
      </c>
      <c r="C14" s="14" t="s">
        <v>192</v>
      </c>
      <c r="D14" s="12">
        <v>8</v>
      </c>
      <c r="E14" s="13">
        <v>11.25</v>
      </c>
      <c r="F14" s="13">
        <v>20</v>
      </c>
      <c r="G14" s="13">
        <v>8.75</v>
      </c>
      <c r="H14" s="13">
        <v>1.25</v>
      </c>
      <c r="I14" s="13">
        <v>5</v>
      </c>
      <c r="J14" s="13">
        <v>9.375</v>
      </c>
      <c r="K14" s="13">
        <v>7.5</v>
      </c>
      <c r="L14" s="13">
        <v>6.25</v>
      </c>
      <c r="M14" s="13">
        <v>10</v>
      </c>
      <c r="N14" s="13">
        <v>3.75</v>
      </c>
      <c r="O14" s="13">
        <v>11.25</v>
      </c>
      <c r="P14" s="13">
        <v>5</v>
      </c>
      <c r="Q14" s="13">
        <v>12.5</v>
      </c>
      <c r="R14" s="13">
        <v>12.5</v>
      </c>
      <c r="S14" s="13">
        <v>-1.25</v>
      </c>
      <c r="T14" s="13">
        <v>7.5</v>
      </c>
      <c r="U14" s="13">
        <v>12.5</v>
      </c>
      <c r="V14" s="13">
        <v>8.75</v>
      </c>
      <c r="W14" s="13">
        <v>13.75</v>
      </c>
      <c r="X14" s="13">
        <v>2.5</v>
      </c>
      <c r="Y14" s="13">
        <v>165.625</v>
      </c>
    </row>
    <row r="15" spans="1:25" x14ac:dyDescent="0.2">
      <c r="A15" s="85" t="s">
        <v>10</v>
      </c>
      <c r="B15" s="14" t="s">
        <v>9</v>
      </c>
      <c r="C15" s="14"/>
      <c r="D15" s="15">
        <v>12</v>
      </c>
      <c r="E15" s="16">
        <v>11.25</v>
      </c>
      <c r="F15" s="16">
        <v>17.5</v>
      </c>
      <c r="G15" s="16">
        <v>7.5</v>
      </c>
      <c r="H15" s="16">
        <v>5</v>
      </c>
      <c r="I15" s="16">
        <v>2.5</v>
      </c>
      <c r="J15" s="16">
        <v>11.25</v>
      </c>
      <c r="K15" s="16">
        <v>5.833333333333333</v>
      </c>
      <c r="L15" s="16">
        <v>6.666666666666667</v>
      </c>
      <c r="M15" s="16">
        <v>4.166666666666667</v>
      </c>
      <c r="N15" s="16">
        <v>10.833333333333334</v>
      </c>
      <c r="O15" s="16">
        <v>10.833333333333334</v>
      </c>
      <c r="P15" s="16">
        <v>3.3333333333333335</v>
      </c>
      <c r="Q15" s="16">
        <v>7.5</v>
      </c>
      <c r="R15" s="16">
        <v>3.3333333333333335</v>
      </c>
      <c r="S15" s="16">
        <v>10.833333333333334</v>
      </c>
      <c r="T15" s="16">
        <v>2.5</v>
      </c>
      <c r="U15" s="16">
        <v>7.5</v>
      </c>
      <c r="V15" s="16">
        <v>5.833333333333333</v>
      </c>
      <c r="W15" s="16">
        <v>23.333333333333332</v>
      </c>
      <c r="X15" s="16">
        <v>1.5833333333333333</v>
      </c>
      <c r="Y15" s="16">
        <v>157.5</v>
      </c>
    </row>
    <row r="16" spans="1:25" x14ac:dyDescent="0.2">
      <c r="A16" s="84" t="s">
        <v>38</v>
      </c>
      <c r="B16" s="11" t="s">
        <v>45</v>
      </c>
      <c r="C16" s="11"/>
      <c r="D16" s="12">
        <v>8</v>
      </c>
      <c r="E16" s="13">
        <v>5.625</v>
      </c>
      <c r="F16" s="13">
        <v>6.25</v>
      </c>
      <c r="G16" s="13">
        <v>3.75</v>
      </c>
      <c r="H16" s="13">
        <v>13.75</v>
      </c>
      <c r="I16" s="13">
        <v>8.75</v>
      </c>
      <c r="J16" s="13">
        <v>9.375</v>
      </c>
      <c r="K16" s="13">
        <v>10</v>
      </c>
      <c r="L16" s="13">
        <v>0</v>
      </c>
      <c r="M16" s="13">
        <v>17.5</v>
      </c>
      <c r="N16" s="13">
        <v>22.5</v>
      </c>
      <c r="O16" s="13">
        <v>10</v>
      </c>
      <c r="P16" s="13">
        <v>2.5</v>
      </c>
      <c r="Q16" s="13">
        <v>2.5</v>
      </c>
      <c r="R16" s="13">
        <v>6.25</v>
      </c>
      <c r="S16" s="13">
        <v>6.25</v>
      </c>
      <c r="T16" s="13">
        <v>2.5</v>
      </c>
      <c r="U16" s="13">
        <v>15</v>
      </c>
      <c r="V16" s="13">
        <v>1.25</v>
      </c>
      <c r="W16" s="13">
        <v>12.5</v>
      </c>
      <c r="X16" s="13">
        <v>0.5</v>
      </c>
      <c r="Y16" s="13">
        <v>156.25</v>
      </c>
    </row>
    <row r="17" spans="1:25" x14ac:dyDescent="0.2">
      <c r="A17" s="85" t="s">
        <v>197</v>
      </c>
      <c r="B17" s="14" t="s">
        <v>245</v>
      </c>
      <c r="C17" s="14"/>
      <c r="D17" s="15">
        <v>9</v>
      </c>
      <c r="E17" s="16">
        <v>8.3333333333333339</v>
      </c>
      <c r="F17" s="16">
        <v>18.888888888888889</v>
      </c>
      <c r="G17" s="16">
        <v>6.666666666666667</v>
      </c>
      <c r="H17" s="16">
        <v>11.111111111111111</v>
      </c>
      <c r="I17" s="16">
        <v>-1.1111111111111112</v>
      </c>
      <c r="J17" s="16">
        <v>6.666666666666667</v>
      </c>
      <c r="K17" s="16">
        <v>2.2222222222222223</v>
      </c>
      <c r="L17" s="16">
        <v>11.111111111111111</v>
      </c>
      <c r="M17" s="16">
        <v>6.666666666666667</v>
      </c>
      <c r="N17" s="16">
        <v>8.8888888888888893</v>
      </c>
      <c r="O17" s="16">
        <v>8.8888888888888893</v>
      </c>
      <c r="P17" s="16">
        <v>5.5555555555555554</v>
      </c>
      <c r="Q17" s="16">
        <v>5.5555555555555554</v>
      </c>
      <c r="R17" s="16">
        <v>6.666666666666667</v>
      </c>
      <c r="S17" s="16">
        <v>14.444444444444445</v>
      </c>
      <c r="T17" s="16">
        <v>2.2222222222222223</v>
      </c>
      <c r="U17" s="16">
        <v>2.2222222222222223</v>
      </c>
      <c r="V17" s="16">
        <v>10</v>
      </c>
      <c r="W17" s="16">
        <v>21.111111111111111</v>
      </c>
      <c r="X17" s="16">
        <v>1</v>
      </c>
      <c r="Y17" s="16">
        <v>156.11111111111111</v>
      </c>
    </row>
    <row r="18" spans="1:25" x14ac:dyDescent="0.2">
      <c r="A18" s="84" t="s">
        <v>132</v>
      </c>
      <c r="B18" s="11" t="s">
        <v>74</v>
      </c>
      <c r="C18" s="11"/>
      <c r="D18" s="12">
        <v>10</v>
      </c>
      <c r="E18" s="13">
        <v>7.5</v>
      </c>
      <c r="F18" s="13">
        <v>1</v>
      </c>
      <c r="G18" s="13">
        <v>6</v>
      </c>
      <c r="H18" s="13">
        <v>14</v>
      </c>
      <c r="I18" s="13">
        <v>6</v>
      </c>
      <c r="J18" s="13">
        <v>7.5</v>
      </c>
      <c r="K18" s="13">
        <v>6</v>
      </c>
      <c r="L18" s="13">
        <v>3</v>
      </c>
      <c r="M18" s="13">
        <v>15</v>
      </c>
      <c r="N18" s="13">
        <v>12</v>
      </c>
      <c r="O18" s="13">
        <v>10</v>
      </c>
      <c r="P18" s="13">
        <v>5</v>
      </c>
      <c r="Q18" s="13">
        <v>15</v>
      </c>
      <c r="R18" s="13">
        <v>5</v>
      </c>
      <c r="S18" s="13">
        <v>6</v>
      </c>
      <c r="T18" s="13">
        <v>3</v>
      </c>
      <c r="U18" s="13">
        <v>7</v>
      </c>
      <c r="V18" s="13">
        <v>3</v>
      </c>
      <c r="W18" s="13">
        <v>21</v>
      </c>
      <c r="X18" s="13">
        <v>1.5</v>
      </c>
      <c r="Y18" s="13">
        <v>153</v>
      </c>
    </row>
    <row r="19" spans="1:25" x14ac:dyDescent="0.2">
      <c r="A19" s="85" t="s">
        <v>224</v>
      </c>
      <c r="B19" s="14" t="s">
        <v>247</v>
      </c>
      <c r="C19" s="14" t="s">
        <v>192</v>
      </c>
      <c r="D19" s="15">
        <v>11</v>
      </c>
      <c r="E19" s="16">
        <v>6.3636363636363633</v>
      </c>
      <c r="F19" s="16">
        <v>2.7272727272727271</v>
      </c>
      <c r="G19" s="16">
        <v>5.4545454545454541</v>
      </c>
      <c r="H19" s="16">
        <v>3.6363636363636362</v>
      </c>
      <c r="I19" s="16">
        <v>12.727272727272727</v>
      </c>
      <c r="J19" s="16">
        <v>5.4545454545454541</v>
      </c>
      <c r="K19" s="16">
        <v>21.818181818181817</v>
      </c>
      <c r="L19" s="16">
        <v>4.5454545454545459</v>
      </c>
      <c r="M19" s="16">
        <v>6.3636363636363633</v>
      </c>
      <c r="N19" s="16">
        <v>2.7272727272727271</v>
      </c>
      <c r="O19" s="16">
        <v>8.1818181818181817</v>
      </c>
      <c r="P19" s="16">
        <v>6.3636363636363633</v>
      </c>
      <c r="Q19" s="16">
        <v>7.2727272727272725</v>
      </c>
      <c r="R19" s="16">
        <v>9.0909090909090917</v>
      </c>
      <c r="S19" s="16">
        <v>1.8181818181818181</v>
      </c>
      <c r="T19" s="16">
        <v>5.4545454545454541</v>
      </c>
      <c r="U19" s="16">
        <v>4.5454545454545459</v>
      </c>
      <c r="V19" s="16">
        <v>12.727272727272727</v>
      </c>
      <c r="W19" s="16">
        <v>17.272727272727273</v>
      </c>
      <c r="X19" s="16">
        <v>1.8181818181818181</v>
      </c>
      <c r="Y19" s="16">
        <v>144.54545454545453</v>
      </c>
    </row>
    <row r="20" spans="1:25" x14ac:dyDescent="0.2">
      <c r="A20" s="84" t="s">
        <v>135</v>
      </c>
      <c r="B20" s="11" t="s">
        <v>141</v>
      </c>
      <c r="C20" s="11"/>
      <c r="D20" s="12">
        <v>10</v>
      </c>
      <c r="E20" s="13">
        <v>8.5</v>
      </c>
      <c r="F20" s="13">
        <v>14</v>
      </c>
      <c r="G20" s="13">
        <v>8</v>
      </c>
      <c r="H20" s="13">
        <v>6</v>
      </c>
      <c r="I20" s="13">
        <v>5</v>
      </c>
      <c r="J20" s="13">
        <v>12</v>
      </c>
      <c r="K20" s="13">
        <v>16</v>
      </c>
      <c r="L20" s="13">
        <v>0</v>
      </c>
      <c r="M20" s="13">
        <v>7</v>
      </c>
      <c r="N20" s="13">
        <v>10</v>
      </c>
      <c r="O20" s="13">
        <v>4</v>
      </c>
      <c r="P20" s="13">
        <v>6</v>
      </c>
      <c r="Q20" s="13">
        <v>2</v>
      </c>
      <c r="R20" s="13">
        <v>-1</v>
      </c>
      <c r="S20" s="13">
        <v>3</v>
      </c>
      <c r="T20" s="13">
        <v>8</v>
      </c>
      <c r="U20" s="13">
        <v>8</v>
      </c>
      <c r="V20" s="13">
        <v>6</v>
      </c>
      <c r="W20" s="13">
        <v>20</v>
      </c>
      <c r="X20" s="13">
        <v>1.4</v>
      </c>
      <c r="Y20" s="13">
        <v>142.5</v>
      </c>
    </row>
    <row r="21" spans="1:25" x14ac:dyDescent="0.2">
      <c r="A21" s="85" t="s">
        <v>204</v>
      </c>
      <c r="B21" s="14" t="s">
        <v>246</v>
      </c>
      <c r="C21" s="14"/>
      <c r="D21" s="15">
        <v>12</v>
      </c>
      <c r="E21" s="16">
        <v>4.166666666666667</v>
      </c>
      <c r="F21" s="16">
        <v>1.6666666666666667</v>
      </c>
      <c r="G21" s="16">
        <v>4.166666666666667</v>
      </c>
      <c r="H21" s="16">
        <v>10</v>
      </c>
      <c r="I21" s="16">
        <v>10.833333333333334</v>
      </c>
      <c r="J21" s="16">
        <v>10</v>
      </c>
      <c r="K21" s="16">
        <v>1.6666666666666667</v>
      </c>
      <c r="L21" s="16">
        <v>1.6666666666666667</v>
      </c>
      <c r="M21" s="16">
        <v>7.5</v>
      </c>
      <c r="N21" s="16">
        <v>24.166666666666668</v>
      </c>
      <c r="O21" s="16">
        <v>5.833333333333333</v>
      </c>
      <c r="P21" s="16">
        <v>4.166666666666667</v>
      </c>
      <c r="Q21" s="16">
        <v>15</v>
      </c>
      <c r="R21" s="16">
        <v>2.5</v>
      </c>
      <c r="S21" s="16">
        <v>1.6666666666666667</v>
      </c>
      <c r="T21" s="16">
        <v>5</v>
      </c>
      <c r="U21" s="16">
        <v>4.166666666666667</v>
      </c>
      <c r="V21" s="16">
        <v>0.83333333333333337</v>
      </c>
      <c r="W21" s="16">
        <v>26.666666666666668</v>
      </c>
      <c r="X21" s="16">
        <v>0.75</v>
      </c>
      <c r="Y21" s="16">
        <v>141.66666666666666</v>
      </c>
    </row>
    <row r="22" spans="1:25" x14ac:dyDescent="0.2">
      <c r="A22" s="84" t="s">
        <v>39</v>
      </c>
      <c r="B22" s="11" t="s">
        <v>48</v>
      </c>
      <c r="C22" s="11"/>
      <c r="D22" s="12">
        <v>8</v>
      </c>
      <c r="E22" s="13">
        <v>8.125</v>
      </c>
      <c r="F22" s="13">
        <v>10</v>
      </c>
      <c r="G22" s="13">
        <v>1.25</v>
      </c>
      <c r="H22" s="13">
        <v>3.75</v>
      </c>
      <c r="I22" s="13">
        <v>10</v>
      </c>
      <c r="J22" s="13">
        <v>13.125</v>
      </c>
      <c r="K22" s="13">
        <v>6.25</v>
      </c>
      <c r="L22" s="13">
        <v>6.25</v>
      </c>
      <c r="M22" s="13">
        <v>10</v>
      </c>
      <c r="N22" s="13">
        <v>11.25</v>
      </c>
      <c r="O22" s="13">
        <v>2.5</v>
      </c>
      <c r="P22" s="13">
        <v>5</v>
      </c>
      <c r="Q22" s="13">
        <v>6.25</v>
      </c>
      <c r="R22" s="13">
        <v>6.25</v>
      </c>
      <c r="S22" s="13">
        <v>8.75</v>
      </c>
      <c r="T22" s="13">
        <v>2.5</v>
      </c>
      <c r="U22" s="13">
        <v>2.5</v>
      </c>
      <c r="V22" s="13">
        <v>8.75</v>
      </c>
      <c r="W22" s="13">
        <v>15</v>
      </c>
      <c r="X22" s="13">
        <v>2</v>
      </c>
      <c r="Y22" s="13">
        <v>137.5</v>
      </c>
    </row>
    <row r="23" spans="1:25" x14ac:dyDescent="0.2">
      <c r="A23" s="14" t="s">
        <v>200</v>
      </c>
      <c r="B23" s="14" t="s">
        <v>32</v>
      </c>
      <c r="C23" s="14"/>
      <c r="D23" s="15">
        <v>12</v>
      </c>
      <c r="E23" s="16">
        <v>7.5</v>
      </c>
      <c r="F23" s="16">
        <v>15</v>
      </c>
      <c r="G23" s="16">
        <v>11.666666666666666</v>
      </c>
      <c r="H23" s="16">
        <v>2.5</v>
      </c>
      <c r="I23" s="16">
        <v>6.666666666666667</v>
      </c>
      <c r="J23" s="16">
        <v>10</v>
      </c>
      <c r="K23" s="16">
        <v>5.833333333333333</v>
      </c>
      <c r="L23" s="16">
        <v>9.1666666666666661</v>
      </c>
      <c r="M23" s="16">
        <v>2.5</v>
      </c>
      <c r="N23" s="16">
        <v>4.166666666666667</v>
      </c>
      <c r="O23" s="16">
        <v>6.666666666666667</v>
      </c>
      <c r="P23" s="16">
        <v>6.666666666666667</v>
      </c>
      <c r="Q23" s="16">
        <v>0</v>
      </c>
      <c r="R23" s="16">
        <v>7.5</v>
      </c>
      <c r="S23" s="16">
        <v>7.5</v>
      </c>
      <c r="T23" s="16">
        <v>5</v>
      </c>
      <c r="U23" s="16">
        <v>5.833333333333333</v>
      </c>
      <c r="V23" s="16">
        <v>5</v>
      </c>
      <c r="W23" s="16">
        <v>18.333333333333332</v>
      </c>
      <c r="X23" s="16">
        <v>0.83333333333333337</v>
      </c>
      <c r="Y23" s="16">
        <v>137.5</v>
      </c>
    </row>
    <row r="24" spans="1:25" x14ac:dyDescent="0.2">
      <c r="A24" s="84" t="s">
        <v>202</v>
      </c>
      <c r="B24" s="11" t="s">
        <v>50</v>
      </c>
      <c r="C24" s="11"/>
      <c r="D24" s="12">
        <v>11</v>
      </c>
      <c r="E24" s="13">
        <v>11.363636363636363</v>
      </c>
      <c r="F24" s="13">
        <v>8.1818181818181817</v>
      </c>
      <c r="G24" s="13">
        <v>10.909090909090908</v>
      </c>
      <c r="H24" s="13">
        <v>3.6363636363636362</v>
      </c>
      <c r="I24" s="13">
        <v>7.2727272727272725</v>
      </c>
      <c r="J24" s="13">
        <v>8.1818181818181817</v>
      </c>
      <c r="K24" s="13">
        <v>6.3636363636363633</v>
      </c>
      <c r="L24" s="13">
        <v>11.818181818181818</v>
      </c>
      <c r="M24" s="13">
        <v>6.3636363636363633</v>
      </c>
      <c r="N24" s="13">
        <v>6.3636363636363633</v>
      </c>
      <c r="O24" s="13">
        <v>2.7272727272727271</v>
      </c>
      <c r="P24" s="13">
        <v>5.4545454545454541</v>
      </c>
      <c r="Q24" s="13">
        <v>2.7272727272727271</v>
      </c>
      <c r="R24" s="13">
        <v>2.7272727272727271</v>
      </c>
      <c r="S24" s="13">
        <v>4.5454545454545459</v>
      </c>
      <c r="T24" s="13">
        <v>3.6363636363636362</v>
      </c>
      <c r="U24" s="13">
        <v>8.1818181818181817</v>
      </c>
      <c r="V24" s="13">
        <v>6.3636363636363633</v>
      </c>
      <c r="W24" s="13">
        <v>20</v>
      </c>
      <c r="X24" s="13">
        <v>1.5454545454545454</v>
      </c>
      <c r="Y24" s="13">
        <v>136.81818181818181</v>
      </c>
    </row>
    <row r="25" spans="1:25" x14ac:dyDescent="0.2">
      <c r="A25" s="85" t="s">
        <v>136</v>
      </c>
      <c r="B25" s="14" t="s">
        <v>86</v>
      </c>
      <c r="C25" s="14" t="s">
        <v>192</v>
      </c>
      <c r="D25" s="15">
        <v>11</v>
      </c>
      <c r="E25" s="16">
        <v>8.6363636363636367</v>
      </c>
      <c r="F25" s="16">
        <v>17.272727272727273</v>
      </c>
      <c r="G25" s="16">
        <v>15.454545454545455</v>
      </c>
      <c r="H25" s="16">
        <v>2.7272727272727271</v>
      </c>
      <c r="I25" s="16">
        <v>5.4545454545454541</v>
      </c>
      <c r="J25" s="16">
        <v>9.545454545454545</v>
      </c>
      <c r="K25" s="16">
        <v>4.5454545454545459</v>
      </c>
      <c r="L25" s="16">
        <v>10</v>
      </c>
      <c r="M25" s="16">
        <v>5.4545454545454541</v>
      </c>
      <c r="N25" s="16">
        <v>0</v>
      </c>
      <c r="O25" s="16">
        <v>8.1818181818181817</v>
      </c>
      <c r="P25" s="16">
        <v>3.6363636363636362</v>
      </c>
      <c r="Q25" s="16">
        <v>0.90909090909090906</v>
      </c>
      <c r="R25" s="16">
        <v>7.2727272727272725</v>
      </c>
      <c r="S25" s="16">
        <v>-0.90909090909090906</v>
      </c>
      <c r="T25" s="16">
        <v>5.4545454545454541</v>
      </c>
      <c r="U25" s="16">
        <v>7.2727272727272725</v>
      </c>
      <c r="V25" s="16">
        <v>10</v>
      </c>
      <c r="W25" s="16">
        <v>12.727272727272727</v>
      </c>
      <c r="X25" s="16">
        <v>1.2727272727272727</v>
      </c>
      <c r="Y25" s="16">
        <v>133.63636363636363</v>
      </c>
    </row>
    <row r="26" spans="1:25" x14ac:dyDescent="0.2">
      <c r="A26" s="84" t="s">
        <v>137</v>
      </c>
      <c r="B26" s="11" t="s">
        <v>180</v>
      </c>
      <c r="C26" s="14" t="s">
        <v>192</v>
      </c>
      <c r="D26" s="12">
        <v>7</v>
      </c>
      <c r="E26" s="13">
        <v>5.7142857142857144</v>
      </c>
      <c r="F26" s="13">
        <v>2.8571428571428572</v>
      </c>
      <c r="G26" s="13">
        <v>5.7142857142857144</v>
      </c>
      <c r="H26" s="13">
        <v>0</v>
      </c>
      <c r="I26" s="13">
        <v>2.8571428571428572</v>
      </c>
      <c r="J26" s="13">
        <v>6.4285714285714288</v>
      </c>
      <c r="K26" s="13">
        <v>7.1428571428571432</v>
      </c>
      <c r="L26" s="13">
        <v>15.714285714285714</v>
      </c>
      <c r="M26" s="13">
        <v>8.5714285714285712</v>
      </c>
      <c r="N26" s="13">
        <v>5.7142857142857144</v>
      </c>
      <c r="O26" s="13">
        <v>8.5714285714285712</v>
      </c>
      <c r="P26" s="13">
        <v>4.2857142857142856</v>
      </c>
      <c r="Q26" s="13">
        <v>1.4285714285714286</v>
      </c>
      <c r="R26" s="13">
        <v>2.8571428571428572</v>
      </c>
      <c r="S26" s="13">
        <v>2.8571428571428572</v>
      </c>
      <c r="T26" s="13">
        <v>14.285714285714286</v>
      </c>
      <c r="U26" s="13">
        <v>5.7142857142857144</v>
      </c>
      <c r="V26" s="13">
        <v>12.857142857142858</v>
      </c>
      <c r="W26" s="13">
        <v>20</v>
      </c>
      <c r="X26" s="13">
        <v>1.2857142857142858</v>
      </c>
      <c r="Y26" s="13">
        <v>133.57142857142858</v>
      </c>
    </row>
    <row r="27" spans="1:25" x14ac:dyDescent="0.2">
      <c r="A27" s="85" t="s">
        <v>12</v>
      </c>
      <c r="B27" s="14" t="s">
        <v>185</v>
      </c>
      <c r="C27" s="14"/>
      <c r="D27" s="15">
        <v>8</v>
      </c>
      <c r="E27" s="16">
        <v>6.875</v>
      </c>
      <c r="F27" s="16">
        <v>12.5</v>
      </c>
      <c r="G27" s="16">
        <v>7.5</v>
      </c>
      <c r="H27" s="16">
        <v>6.25</v>
      </c>
      <c r="I27" s="16">
        <v>3.75</v>
      </c>
      <c r="J27" s="16">
        <v>11.25</v>
      </c>
      <c r="K27" s="16">
        <v>7.5</v>
      </c>
      <c r="L27" s="16">
        <v>5</v>
      </c>
      <c r="M27" s="16">
        <v>13.75</v>
      </c>
      <c r="N27" s="16">
        <v>3.75</v>
      </c>
      <c r="O27" s="16">
        <v>3.75</v>
      </c>
      <c r="P27" s="16">
        <v>7.5</v>
      </c>
      <c r="Q27" s="16">
        <v>2.5</v>
      </c>
      <c r="R27" s="16">
        <v>3.75</v>
      </c>
      <c r="S27" s="16">
        <v>1.25</v>
      </c>
      <c r="T27" s="16">
        <v>1.25</v>
      </c>
      <c r="U27" s="16">
        <v>5</v>
      </c>
      <c r="V27" s="16">
        <v>7.5</v>
      </c>
      <c r="W27" s="16">
        <v>20</v>
      </c>
      <c r="X27" s="16">
        <v>0.5</v>
      </c>
      <c r="Y27" s="16">
        <v>130.625</v>
      </c>
    </row>
    <row r="28" spans="1:25" x14ac:dyDescent="0.2">
      <c r="A28" s="84" t="s">
        <v>12</v>
      </c>
      <c r="B28" s="11" t="s">
        <v>19</v>
      </c>
      <c r="C28" s="11"/>
      <c r="D28" s="12">
        <v>12</v>
      </c>
      <c r="E28" s="13">
        <v>7.083333333333333</v>
      </c>
      <c r="F28" s="13">
        <v>3.3333333333333335</v>
      </c>
      <c r="G28" s="13">
        <v>4.166666666666667</v>
      </c>
      <c r="H28" s="13">
        <v>5.833333333333333</v>
      </c>
      <c r="I28" s="13">
        <v>7.5</v>
      </c>
      <c r="J28" s="13">
        <v>8.75</v>
      </c>
      <c r="K28" s="13">
        <v>9.1666666666666661</v>
      </c>
      <c r="L28" s="13">
        <v>8.3333333333333339</v>
      </c>
      <c r="M28" s="13">
        <v>8.3333333333333339</v>
      </c>
      <c r="N28" s="13">
        <v>9.1666666666666661</v>
      </c>
      <c r="O28" s="13">
        <v>7.5</v>
      </c>
      <c r="P28" s="13">
        <v>2.5</v>
      </c>
      <c r="Q28" s="13">
        <v>5</v>
      </c>
      <c r="R28" s="13">
        <v>5</v>
      </c>
      <c r="S28" s="13">
        <v>0.83333333333333337</v>
      </c>
      <c r="T28" s="13">
        <v>3.3333333333333335</v>
      </c>
      <c r="U28" s="13">
        <v>7.5</v>
      </c>
      <c r="V28" s="13">
        <v>5.833333333333333</v>
      </c>
      <c r="W28" s="13">
        <v>20.833333333333332</v>
      </c>
      <c r="X28" s="13">
        <v>1.25</v>
      </c>
      <c r="Y28" s="13">
        <v>130</v>
      </c>
    </row>
    <row r="29" spans="1:25" x14ac:dyDescent="0.2">
      <c r="A29" s="85" t="s">
        <v>197</v>
      </c>
      <c r="B29" s="14" t="s">
        <v>17</v>
      </c>
      <c r="C29" s="14"/>
      <c r="D29" s="15">
        <v>6</v>
      </c>
      <c r="E29" s="16">
        <v>8.3333333333333339</v>
      </c>
      <c r="F29" s="16">
        <v>3.3333333333333335</v>
      </c>
      <c r="G29" s="16">
        <v>5</v>
      </c>
      <c r="H29" s="16">
        <v>13.333333333333334</v>
      </c>
      <c r="I29" s="16">
        <v>3.3333333333333335</v>
      </c>
      <c r="J29" s="16">
        <v>5</v>
      </c>
      <c r="K29" s="16">
        <v>11.666666666666666</v>
      </c>
      <c r="L29" s="16">
        <v>6.666666666666667</v>
      </c>
      <c r="M29" s="16">
        <v>5</v>
      </c>
      <c r="N29" s="16">
        <v>11.666666666666666</v>
      </c>
      <c r="O29" s="16">
        <v>3.3333333333333335</v>
      </c>
      <c r="P29" s="16">
        <v>6.666666666666667</v>
      </c>
      <c r="Q29" s="16">
        <v>1.6666666666666667</v>
      </c>
      <c r="R29" s="16">
        <v>10</v>
      </c>
      <c r="S29" s="16">
        <v>3.3333333333333335</v>
      </c>
      <c r="T29" s="16">
        <v>8.3333333333333339</v>
      </c>
      <c r="U29" s="16">
        <v>6.666666666666667</v>
      </c>
      <c r="V29" s="16">
        <v>3.3333333333333335</v>
      </c>
      <c r="W29" s="16">
        <v>11.666666666666666</v>
      </c>
      <c r="X29" s="16">
        <v>1.3333333333333333</v>
      </c>
      <c r="Y29" s="16">
        <v>128.33333333333334</v>
      </c>
    </row>
    <row r="30" spans="1:25" x14ac:dyDescent="0.2">
      <c r="A30" s="84" t="s">
        <v>194</v>
      </c>
      <c r="B30" s="11" t="s">
        <v>27</v>
      </c>
      <c r="C30" s="11"/>
      <c r="D30" s="12">
        <v>11</v>
      </c>
      <c r="E30" s="13">
        <v>9.545454545454545</v>
      </c>
      <c r="F30" s="13">
        <v>3.6363636363636362</v>
      </c>
      <c r="G30" s="13">
        <v>7.2727272727272725</v>
      </c>
      <c r="H30" s="13">
        <v>1.8181818181818181</v>
      </c>
      <c r="I30" s="13">
        <v>6.3636363636363633</v>
      </c>
      <c r="J30" s="13">
        <v>9.545454545454545</v>
      </c>
      <c r="K30" s="13">
        <v>8.1818181818181817</v>
      </c>
      <c r="L30" s="13">
        <v>3.6363636363636362</v>
      </c>
      <c r="M30" s="13">
        <v>6.3636363636363633</v>
      </c>
      <c r="N30" s="13">
        <v>2.7272727272727271</v>
      </c>
      <c r="O30" s="13">
        <v>8.1818181818181817</v>
      </c>
      <c r="P30" s="13">
        <v>2.7272727272727271</v>
      </c>
      <c r="Q30" s="13">
        <v>10.909090909090908</v>
      </c>
      <c r="R30" s="13">
        <v>13.636363636363637</v>
      </c>
      <c r="S30" s="13">
        <v>5.4545454545454541</v>
      </c>
      <c r="T30" s="13">
        <v>9.0909090909090917</v>
      </c>
      <c r="U30" s="13">
        <v>1.8181818181818181</v>
      </c>
      <c r="V30" s="13">
        <v>6.3636363636363633</v>
      </c>
      <c r="W30" s="13">
        <v>10.909090909090908</v>
      </c>
      <c r="X30" s="13">
        <v>0.72727272727272729</v>
      </c>
      <c r="Y30" s="13">
        <v>128.18181818181819</v>
      </c>
    </row>
    <row r="31" spans="1:25" x14ac:dyDescent="0.2">
      <c r="A31" s="85" t="s">
        <v>131</v>
      </c>
      <c r="B31" s="14" t="s">
        <v>22</v>
      </c>
      <c r="C31" s="14"/>
      <c r="D31" s="15">
        <v>12</v>
      </c>
      <c r="E31" s="16">
        <v>9.1666666666666661</v>
      </c>
      <c r="F31" s="16">
        <v>3.3333333333333335</v>
      </c>
      <c r="G31" s="16">
        <v>4.166666666666667</v>
      </c>
      <c r="H31" s="16">
        <v>1.6666666666666667</v>
      </c>
      <c r="I31" s="16">
        <v>4.166666666666667</v>
      </c>
      <c r="J31" s="16">
        <v>11.25</v>
      </c>
      <c r="K31" s="16">
        <v>17.5</v>
      </c>
      <c r="L31" s="16">
        <v>8.3333333333333339</v>
      </c>
      <c r="M31" s="16">
        <v>4.166666666666667</v>
      </c>
      <c r="N31" s="16">
        <v>5.833333333333333</v>
      </c>
      <c r="O31" s="16">
        <v>6.666666666666667</v>
      </c>
      <c r="P31" s="16">
        <v>9.1666666666666661</v>
      </c>
      <c r="Q31" s="16">
        <v>-0.83333333333333337</v>
      </c>
      <c r="R31" s="16">
        <v>10</v>
      </c>
      <c r="S31" s="16">
        <v>2.5</v>
      </c>
      <c r="T31" s="16">
        <v>3.3333333333333335</v>
      </c>
      <c r="U31" s="16">
        <v>5.833333333333333</v>
      </c>
      <c r="V31" s="16">
        <v>5</v>
      </c>
      <c r="W31" s="16">
        <v>15.833333333333334</v>
      </c>
      <c r="X31" s="16">
        <v>0.83333333333333337</v>
      </c>
      <c r="Y31" s="16">
        <v>127.08333333333333</v>
      </c>
    </row>
    <row r="32" spans="1:25" x14ac:dyDescent="0.2">
      <c r="A32" s="84" t="s">
        <v>132</v>
      </c>
      <c r="B32" s="11" t="s">
        <v>73</v>
      </c>
      <c r="C32" s="11"/>
      <c r="D32" s="12">
        <v>11</v>
      </c>
      <c r="E32" s="13">
        <v>10.909090909090908</v>
      </c>
      <c r="F32" s="13">
        <v>5.4545454545454541</v>
      </c>
      <c r="G32" s="13">
        <v>2.7272727272727271</v>
      </c>
      <c r="H32" s="13">
        <v>7.2727272727272725</v>
      </c>
      <c r="I32" s="13">
        <v>2.7272727272727271</v>
      </c>
      <c r="J32" s="13">
        <v>12.272727272727273</v>
      </c>
      <c r="K32" s="13">
        <v>6.3636363636363633</v>
      </c>
      <c r="L32" s="13">
        <v>8.1818181818181817</v>
      </c>
      <c r="M32" s="13">
        <v>3.6363636363636362</v>
      </c>
      <c r="N32" s="13">
        <v>10</v>
      </c>
      <c r="O32" s="13">
        <v>10</v>
      </c>
      <c r="P32" s="13">
        <v>5.4545454545454541</v>
      </c>
      <c r="Q32" s="13">
        <v>2.7272727272727271</v>
      </c>
      <c r="R32" s="13">
        <v>3.6363636363636362</v>
      </c>
      <c r="S32" s="13">
        <v>3.6363636363636362</v>
      </c>
      <c r="T32" s="13">
        <v>7.2727272727272725</v>
      </c>
      <c r="U32" s="13">
        <v>5.4545454545454541</v>
      </c>
      <c r="V32" s="13">
        <v>8.1818181818181817</v>
      </c>
      <c r="W32" s="13">
        <v>9.0909090909090917</v>
      </c>
      <c r="X32" s="13">
        <v>1.2727272727272727</v>
      </c>
      <c r="Y32" s="13">
        <v>125</v>
      </c>
    </row>
    <row r="33" spans="1:25" x14ac:dyDescent="0.2">
      <c r="A33" s="85" t="s">
        <v>226</v>
      </c>
      <c r="B33" s="14" t="s">
        <v>64</v>
      </c>
      <c r="C33" s="14" t="s">
        <v>192</v>
      </c>
      <c r="D33" s="15">
        <v>12</v>
      </c>
      <c r="E33" s="16">
        <v>7.083333333333333</v>
      </c>
      <c r="F33" s="16">
        <v>5</v>
      </c>
      <c r="G33" s="16">
        <v>5</v>
      </c>
      <c r="H33" s="16">
        <v>1.6666666666666667</v>
      </c>
      <c r="I33" s="16">
        <v>9.1666666666666661</v>
      </c>
      <c r="J33" s="16">
        <v>12.5</v>
      </c>
      <c r="K33" s="16">
        <v>10.833333333333334</v>
      </c>
      <c r="L33" s="16">
        <v>4.166666666666667</v>
      </c>
      <c r="M33" s="16">
        <v>3.3333333333333335</v>
      </c>
      <c r="N33" s="16">
        <v>5.833333333333333</v>
      </c>
      <c r="O33" s="16">
        <v>4.166666666666667</v>
      </c>
      <c r="P33" s="16">
        <v>4.166666666666667</v>
      </c>
      <c r="Q33" s="16">
        <v>7.5</v>
      </c>
      <c r="R33" s="16">
        <v>1.6666666666666667</v>
      </c>
      <c r="S33" s="16">
        <v>5</v>
      </c>
      <c r="T33" s="16">
        <v>6.666666666666667</v>
      </c>
      <c r="U33" s="16">
        <v>8.3333333333333339</v>
      </c>
      <c r="V33" s="16">
        <v>3.3333333333333335</v>
      </c>
      <c r="W33" s="16">
        <v>18.333333333333332</v>
      </c>
      <c r="X33" s="16">
        <v>1.1666666666666667</v>
      </c>
      <c r="Y33" s="16">
        <v>123.75</v>
      </c>
    </row>
    <row r="34" spans="1:25" x14ac:dyDescent="0.2">
      <c r="A34" s="84" t="s">
        <v>200</v>
      </c>
      <c r="B34" s="11" t="s">
        <v>143</v>
      </c>
      <c r="C34" s="11"/>
      <c r="D34" s="12">
        <v>12</v>
      </c>
      <c r="E34" s="13">
        <v>6.25</v>
      </c>
      <c r="F34" s="13">
        <v>3.3333333333333335</v>
      </c>
      <c r="G34" s="13">
        <v>2.5</v>
      </c>
      <c r="H34" s="13">
        <v>4.166666666666667</v>
      </c>
      <c r="I34" s="13">
        <v>0</v>
      </c>
      <c r="J34" s="13">
        <v>8.75</v>
      </c>
      <c r="K34" s="13">
        <v>10.833333333333334</v>
      </c>
      <c r="L34" s="13">
        <v>5.833333333333333</v>
      </c>
      <c r="M34" s="13">
        <v>10</v>
      </c>
      <c r="N34" s="13">
        <v>4.166666666666667</v>
      </c>
      <c r="O34" s="13">
        <v>5</v>
      </c>
      <c r="P34" s="13">
        <v>5</v>
      </c>
      <c r="Q34" s="13">
        <v>9.1666666666666661</v>
      </c>
      <c r="R34" s="13">
        <v>6.666666666666667</v>
      </c>
      <c r="S34" s="13">
        <v>0</v>
      </c>
      <c r="T34" s="13">
        <v>7.5</v>
      </c>
      <c r="U34" s="13">
        <v>11.666666666666666</v>
      </c>
      <c r="V34" s="13">
        <v>7.5</v>
      </c>
      <c r="W34" s="13">
        <v>12.5</v>
      </c>
      <c r="X34" s="13">
        <v>1.6666666666666667</v>
      </c>
      <c r="Y34" s="13">
        <v>120.83333333333333</v>
      </c>
    </row>
    <row r="35" spans="1:25" x14ac:dyDescent="0.2">
      <c r="A35" s="85" t="s">
        <v>224</v>
      </c>
      <c r="B35" s="14" t="s">
        <v>308</v>
      </c>
      <c r="C35" s="14" t="s">
        <v>192</v>
      </c>
      <c r="D35" s="15">
        <v>4</v>
      </c>
      <c r="E35" s="16">
        <v>11.25</v>
      </c>
      <c r="F35" s="16">
        <v>5</v>
      </c>
      <c r="G35" s="16">
        <v>5</v>
      </c>
      <c r="H35" s="16">
        <v>7.5</v>
      </c>
      <c r="I35" s="16">
        <v>5</v>
      </c>
      <c r="J35" s="16">
        <v>11.25</v>
      </c>
      <c r="K35" s="16">
        <v>2.5</v>
      </c>
      <c r="L35" s="16">
        <v>7.5</v>
      </c>
      <c r="M35" s="16">
        <v>0</v>
      </c>
      <c r="N35" s="16">
        <v>15</v>
      </c>
      <c r="O35" s="16">
        <v>7.5</v>
      </c>
      <c r="P35" s="16">
        <v>5</v>
      </c>
      <c r="Q35" s="16">
        <v>0</v>
      </c>
      <c r="R35" s="16">
        <v>2.5</v>
      </c>
      <c r="S35" s="16">
        <v>0</v>
      </c>
      <c r="T35" s="16">
        <v>0</v>
      </c>
      <c r="U35" s="16">
        <v>0</v>
      </c>
      <c r="V35" s="16">
        <v>10</v>
      </c>
      <c r="W35" s="16">
        <v>25</v>
      </c>
      <c r="X35" s="16">
        <v>0.5</v>
      </c>
      <c r="Y35" s="16">
        <v>120</v>
      </c>
    </row>
    <row r="36" spans="1:25" x14ac:dyDescent="0.2">
      <c r="A36" s="84" t="s">
        <v>197</v>
      </c>
      <c r="B36" s="11" t="s">
        <v>33</v>
      </c>
      <c r="C36" s="11"/>
      <c r="D36" s="12">
        <v>12</v>
      </c>
      <c r="E36" s="13">
        <v>7.5</v>
      </c>
      <c r="F36" s="13">
        <v>5.833333333333333</v>
      </c>
      <c r="G36" s="13">
        <v>9.1666666666666661</v>
      </c>
      <c r="H36" s="13">
        <v>1.6666666666666667</v>
      </c>
      <c r="I36" s="13">
        <v>13.333333333333334</v>
      </c>
      <c r="J36" s="13">
        <v>10</v>
      </c>
      <c r="K36" s="13">
        <v>10</v>
      </c>
      <c r="L36" s="13">
        <v>3.3333333333333335</v>
      </c>
      <c r="M36" s="13">
        <v>2.5</v>
      </c>
      <c r="N36" s="13">
        <v>5</v>
      </c>
      <c r="O36" s="13">
        <v>2.5</v>
      </c>
      <c r="P36" s="13">
        <v>4.166666666666667</v>
      </c>
      <c r="Q36" s="13">
        <v>4.166666666666667</v>
      </c>
      <c r="R36" s="13">
        <v>17.5</v>
      </c>
      <c r="S36" s="13">
        <v>0</v>
      </c>
      <c r="T36" s="13">
        <v>5.833333333333333</v>
      </c>
      <c r="U36" s="13">
        <v>3.3333333333333335</v>
      </c>
      <c r="V36" s="13">
        <v>4.166666666666667</v>
      </c>
      <c r="W36" s="13">
        <v>10</v>
      </c>
      <c r="X36" s="13">
        <v>1.4166666666666667</v>
      </c>
      <c r="Y36" s="13">
        <v>120</v>
      </c>
    </row>
    <row r="37" spans="1:25" x14ac:dyDescent="0.2">
      <c r="A37" s="85" t="s">
        <v>227</v>
      </c>
      <c r="B37" s="14" t="s">
        <v>250</v>
      </c>
      <c r="C37" s="14" t="s">
        <v>192</v>
      </c>
      <c r="D37" s="15">
        <v>8</v>
      </c>
      <c r="E37" s="16">
        <v>8.125</v>
      </c>
      <c r="F37" s="16">
        <v>11.25</v>
      </c>
      <c r="G37" s="16">
        <v>7.5</v>
      </c>
      <c r="H37" s="16">
        <v>5</v>
      </c>
      <c r="I37" s="16">
        <v>1.25</v>
      </c>
      <c r="J37" s="16">
        <v>7.5</v>
      </c>
      <c r="K37" s="16">
        <v>12.5</v>
      </c>
      <c r="L37" s="16">
        <v>12.5</v>
      </c>
      <c r="M37" s="16">
        <v>-1.25</v>
      </c>
      <c r="N37" s="16">
        <v>1.25</v>
      </c>
      <c r="O37" s="16">
        <v>5</v>
      </c>
      <c r="P37" s="16">
        <v>3.75</v>
      </c>
      <c r="Q37" s="16">
        <v>0</v>
      </c>
      <c r="R37" s="16">
        <v>1.25</v>
      </c>
      <c r="S37" s="16">
        <v>11.25</v>
      </c>
      <c r="T37" s="16">
        <v>7.5</v>
      </c>
      <c r="U37" s="16">
        <v>7.5</v>
      </c>
      <c r="V37" s="16">
        <v>6.25</v>
      </c>
      <c r="W37" s="16">
        <v>10</v>
      </c>
      <c r="X37" s="16">
        <v>0.625</v>
      </c>
      <c r="Y37" s="16">
        <v>118.125</v>
      </c>
    </row>
    <row r="38" spans="1:25" x14ac:dyDescent="0.2">
      <c r="A38" s="84" t="s">
        <v>199</v>
      </c>
      <c r="B38" s="11" t="s">
        <v>94</v>
      </c>
      <c r="C38" s="11"/>
      <c r="D38" s="12">
        <v>11</v>
      </c>
      <c r="E38" s="13">
        <v>5.4545454545454541</v>
      </c>
      <c r="F38" s="13">
        <v>0</v>
      </c>
      <c r="G38" s="13">
        <v>5.4545454545454541</v>
      </c>
      <c r="H38" s="13">
        <v>2.7272727272727271</v>
      </c>
      <c r="I38" s="13">
        <v>5.4545454545454541</v>
      </c>
      <c r="J38" s="13">
        <v>13.636363636363637</v>
      </c>
      <c r="K38" s="13">
        <v>10</v>
      </c>
      <c r="L38" s="13">
        <v>7.2727272727272725</v>
      </c>
      <c r="M38" s="13">
        <v>4.5454545454545459</v>
      </c>
      <c r="N38" s="13">
        <v>2.7272727272727271</v>
      </c>
      <c r="O38" s="13">
        <v>7.2727272727272725</v>
      </c>
      <c r="P38" s="13">
        <v>6.3636363636363633</v>
      </c>
      <c r="Q38" s="13">
        <v>3.6363636363636362</v>
      </c>
      <c r="R38" s="13">
        <v>2.7272727272727271</v>
      </c>
      <c r="S38" s="13">
        <v>3.6363636363636362</v>
      </c>
      <c r="T38" s="13">
        <v>7.2727272727272725</v>
      </c>
      <c r="U38" s="13">
        <v>4.5454545454545459</v>
      </c>
      <c r="V38" s="13">
        <v>5.4545454545454541</v>
      </c>
      <c r="W38" s="13">
        <v>17.272727272727273</v>
      </c>
      <c r="X38" s="13">
        <v>0.72727272727272729</v>
      </c>
      <c r="Y38" s="13">
        <v>115.45454545454545</v>
      </c>
    </row>
    <row r="39" spans="1:25" x14ac:dyDescent="0.2">
      <c r="A39" s="85" t="s">
        <v>232</v>
      </c>
      <c r="B39" s="14" t="s">
        <v>61</v>
      </c>
      <c r="C39" s="14" t="s">
        <v>192</v>
      </c>
      <c r="D39" s="15">
        <v>8</v>
      </c>
      <c r="E39" s="16">
        <v>8.125</v>
      </c>
      <c r="F39" s="16">
        <v>8.75</v>
      </c>
      <c r="G39" s="16">
        <v>3.75</v>
      </c>
      <c r="H39" s="16">
        <v>0</v>
      </c>
      <c r="I39" s="16">
        <v>6.25</v>
      </c>
      <c r="J39" s="16">
        <v>7.5</v>
      </c>
      <c r="K39" s="16">
        <v>11.25</v>
      </c>
      <c r="L39" s="16">
        <v>10</v>
      </c>
      <c r="M39" s="16">
        <v>1.25</v>
      </c>
      <c r="N39" s="16">
        <v>6.25</v>
      </c>
      <c r="O39" s="16">
        <v>5</v>
      </c>
      <c r="P39" s="16">
        <v>5</v>
      </c>
      <c r="Q39" s="16">
        <v>5</v>
      </c>
      <c r="R39" s="16">
        <v>1.25</v>
      </c>
      <c r="S39" s="16">
        <v>2.5</v>
      </c>
      <c r="T39" s="16">
        <v>2.5</v>
      </c>
      <c r="U39" s="16">
        <v>5</v>
      </c>
      <c r="V39" s="16">
        <v>8.75</v>
      </c>
      <c r="W39" s="16">
        <v>15</v>
      </c>
      <c r="X39" s="16">
        <v>0.75</v>
      </c>
      <c r="Y39" s="16">
        <v>113.125</v>
      </c>
    </row>
    <row r="40" spans="1:25" x14ac:dyDescent="0.2">
      <c r="A40" s="84" t="s">
        <v>203</v>
      </c>
      <c r="B40" s="11" t="s">
        <v>248</v>
      </c>
      <c r="C40" s="11"/>
      <c r="D40" s="12">
        <v>12</v>
      </c>
      <c r="E40" s="13">
        <v>6.25</v>
      </c>
      <c r="F40" s="13">
        <v>0.83333333333333337</v>
      </c>
      <c r="G40" s="13">
        <v>7.5</v>
      </c>
      <c r="H40" s="13">
        <v>8.3333333333333339</v>
      </c>
      <c r="I40" s="13">
        <v>4.166666666666667</v>
      </c>
      <c r="J40" s="13">
        <v>10</v>
      </c>
      <c r="K40" s="13">
        <v>3.3333333333333335</v>
      </c>
      <c r="L40" s="13">
        <v>4.166666666666667</v>
      </c>
      <c r="M40" s="13">
        <v>9.1666666666666661</v>
      </c>
      <c r="N40" s="13">
        <v>9.1666666666666661</v>
      </c>
      <c r="O40" s="13">
        <v>3.3333333333333335</v>
      </c>
      <c r="P40" s="13">
        <v>5</v>
      </c>
      <c r="Q40" s="13">
        <v>0</v>
      </c>
      <c r="R40" s="13">
        <v>5.833333333333333</v>
      </c>
      <c r="S40" s="13">
        <v>0</v>
      </c>
      <c r="T40" s="13">
        <v>2.5</v>
      </c>
      <c r="U40" s="13">
        <v>15.833333333333334</v>
      </c>
      <c r="V40" s="13">
        <v>6.666666666666667</v>
      </c>
      <c r="W40" s="13">
        <v>10</v>
      </c>
      <c r="X40" s="13">
        <v>0.5</v>
      </c>
      <c r="Y40" s="13">
        <v>112.08333333333333</v>
      </c>
    </row>
    <row r="41" spans="1:25" x14ac:dyDescent="0.2">
      <c r="A41" s="85" t="s">
        <v>223</v>
      </c>
      <c r="B41" s="14" t="s">
        <v>249</v>
      </c>
      <c r="C41" s="14" t="s">
        <v>192</v>
      </c>
      <c r="D41" s="15">
        <v>7</v>
      </c>
      <c r="E41" s="16">
        <v>7.1428571428571432</v>
      </c>
      <c r="F41" s="16">
        <v>2.8571428571428572</v>
      </c>
      <c r="G41" s="16">
        <v>4.2857142857142856</v>
      </c>
      <c r="H41" s="16">
        <v>10</v>
      </c>
      <c r="I41" s="16">
        <v>4.2857142857142856</v>
      </c>
      <c r="J41" s="16">
        <v>8.5714285714285712</v>
      </c>
      <c r="K41" s="16">
        <v>11.428571428571429</v>
      </c>
      <c r="L41" s="16">
        <v>0</v>
      </c>
      <c r="M41" s="16">
        <v>10</v>
      </c>
      <c r="N41" s="16">
        <v>0</v>
      </c>
      <c r="O41" s="16">
        <v>8.5714285714285712</v>
      </c>
      <c r="P41" s="16">
        <v>-1.4285714285714286</v>
      </c>
      <c r="Q41" s="16">
        <v>4.2857142857142856</v>
      </c>
      <c r="R41" s="16">
        <v>8.5714285714285712</v>
      </c>
      <c r="S41" s="16">
        <v>4.2857142857142856</v>
      </c>
      <c r="T41" s="16">
        <v>5.7142857142857144</v>
      </c>
      <c r="U41" s="16">
        <v>1.4285714285714286</v>
      </c>
      <c r="V41" s="16">
        <v>2.8571428571428572</v>
      </c>
      <c r="W41" s="16">
        <v>17.142857142857142</v>
      </c>
      <c r="X41" s="16">
        <v>1.8571428571428572</v>
      </c>
      <c r="Y41" s="16">
        <v>110</v>
      </c>
    </row>
    <row r="42" spans="1:25" x14ac:dyDescent="0.2">
      <c r="A42" s="84" t="s">
        <v>195</v>
      </c>
      <c r="B42" s="11" t="s">
        <v>177</v>
      </c>
      <c r="C42" s="11"/>
      <c r="D42" s="12">
        <v>12</v>
      </c>
      <c r="E42" s="13">
        <v>11.25</v>
      </c>
      <c r="F42" s="13">
        <v>6.666666666666667</v>
      </c>
      <c r="G42" s="13">
        <v>9.1666666666666661</v>
      </c>
      <c r="H42" s="13">
        <v>2.5</v>
      </c>
      <c r="I42" s="13">
        <v>1.6666666666666667</v>
      </c>
      <c r="J42" s="13">
        <v>8.75</v>
      </c>
      <c r="K42" s="13">
        <v>5</v>
      </c>
      <c r="L42" s="13">
        <v>1.6666666666666667</v>
      </c>
      <c r="M42" s="13">
        <v>6.666666666666667</v>
      </c>
      <c r="N42" s="13">
        <v>3.3333333333333335</v>
      </c>
      <c r="O42" s="13">
        <v>4.166666666666667</v>
      </c>
      <c r="P42" s="13">
        <v>7.5</v>
      </c>
      <c r="Q42" s="13">
        <v>5</v>
      </c>
      <c r="R42" s="13">
        <v>5</v>
      </c>
      <c r="S42" s="13">
        <v>0</v>
      </c>
      <c r="T42" s="13">
        <v>5</v>
      </c>
      <c r="U42" s="13">
        <v>4.166666666666667</v>
      </c>
      <c r="V42" s="13">
        <v>9.1666666666666661</v>
      </c>
      <c r="W42" s="13">
        <v>13.333333333333334</v>
      </c>
      <c r="X42" s="13">
        <v>0.83333333333333337</v>
      </c>
      <c r="Y42" s="13">
        <v>110</v>
      </c>
    </row>
    <row r="43" spans="1:25" x14ac:dyDescent="0.2">
      <c r="A43" s="14" t="s">
        <v>202</v>
      </c>
      <c r="B43" s="14" t="s">
        <v>92</v>
      </c>
      <c r="C43" s="14"/>
      <c r="D43" s="15">
        <v>4</v>
      </c>
      <c r="E43" s="16">
        <v>5</v>
      </c>
      <c r="F43" s="16">
        <v>5</v>
      </c>
      <c r="G43" s="16">
        <v>5</v>
      </c>
      <c r="H43" s="16">
        <v>2.5</v>
      </c>
      <c r="I43" s="16">
        <v>2.5</v>
      </c>
      <c r="J43" s="16">
        <v>11.25</v>
      </c>
      <c r="K43" s="16">
        <v>7.5</v>
      </c>
      <c r="L43" s="16">
        <v>2.5</v>
      </c>
      <c r="M43" s="16">
        <v>5</v>
      </c>
      <c r="N43" s="16">
        <v>10</v>
      </c>
      <c r="O43" s="16">
        <v>10</v>
      </c>
      <c r="P43" s="16">
        <v>2.5</v>
      </c>
      <c r="Q43" s="16">
        <v>10</v>
      </c>
      <c r="R43" s="16">
        <v>2.5</v>
      </c>
      <c r="S43" s="16">
        <v>2.5</v>
      </c>
      <c r="T43" s="16">
        <v>7.5</v>
      </c>
      <c r="U43" s="16">
        <v>2.5</v>
      </c>
      <c r="V43" s="16">
        <v>0</v>
      </c>
      <c r="W43" s="16">
        <v>15</v>
      </c>
      <c r="X43" s="16">
        <v>0.5</v>
      </c>
      <c r="Y43" s="16">
        <v>108.75</v>
      </c>
    </row>
    <row r="44" spans="1:25" x14ac:dyDescent="0.2">
      <c r="A44" s="84" t="s">
        <v>230</v>
      </c>
      <c r="B44" s="11" t="s">
        <v>311</v>
      </c>
      <c r="C44" s="14" t="s">
        <v>192</v>
      </c>
      <c r="D44" s="12">
        <v>7</v>
      </c>
      <c r="E44" s="13">
        <v>5.7142857142857144</v>
      </c>
      <c r="F44" s="13">
        <v>2.8571428571428572</v>
      </c>
      <c r="G44" s="13">
        <v>2.8571428571428572</v>
      </c>
      <c r="H44" s="13">
        <v>2.8571428571428572</v>
      </c>
      <c r="I44" s="13">
        <v>4.2857142857142856</v>
      </c>
      <c r="J44" s="13">
        <v>6.4285714285714288</v>
      </c>
      <c r="K44" s="13">
        <v>4.2857142857142856</v>
      </c>
      <c r="L44" s="13">
        <v>12.857142857142858</v>
      </c>
      <c r="M44" s="13">
        <v>1.4285714285714286</v>
      </c>
      <c r="N44" s="13">
        <v>11.428571428571429</v>
      </c>
      <c r="O44" s="13">
        <v>4.2857142857142856</v>
      </c>
      <c r="P44" s="13">
        <v>5.7142857142857144</v>
      </c>
      <c r="Q44" s="13">
        <v>2.8571428571428572</v>
      </c>
      <c r="R44" s="13">
        <v>8.5714285714285712</v>
      </c>
      <c r="S44" s="13">
        <v>-1.4285714285714286</v>
      </c>
      <c r="T44" s="13">
        <v>7.1428571428571432</v>
      </c>
      <c r="U44" s="13">
        <v>4.2857142857142856</v>
      </c>
      <c r="V44" s="13">
        <v>7.1428571428571432</v>
      </c>
      <c r="W44" s="13">
        <v>14.285714285714286</v>
      </c>
      <c r="X44" s="13">
        <v>1.7142857142857142</v>
      </c>
      <c r="Y44" s="13">
        <v>107.85714285714286</v>
      </c>
    </row>
    <row r="45" spans="1:25" x14ac:dyDescent="0.2">
      <c r="A45" s="85" t="s">
        <v>232</v>
      </c>
      <c r="B45" s="14" t="s">
        <v>71</v>
      </c>
      <c r="C45" s="14" t="s">
        <v>192</v>
      </c>
      <c r="D45" s="15">
        <v>12</v>
      </c>
      <c r="E45" s="16">
        <v>6.25</v>
      </c>
      <c r="F45" s="16">
        <v>8.3333333333333339</v>
      </c>
      <c r="G45" s="16">
        <v>3.3333333333333335</v>
      </c>
      <c r="H45" s="16">
        <v>2.5</v>
      </c>
      <c r="I45" s="16">
        <v>6.666666666666667</v>
      </c>
      <c r="J45" s="16">
        <v>10</v>
      </c>
      <c r="K45" s="16">
        <v>14.166666666666666</v>
      </c>
      <c r="L45" s="16">
        <v>0.83333333333333337</v>
      </c>
      <c r="M45" s="16">
        <v>6.666666666666667</v>
      </c>
      <c r="N45" s="16">
        <v>9.1666666666666661</v>
      </c>
      <c r="O45" s="16">
        <v>6.666666666666667</v>
      </c>
      <c r="P45" s="16">
        <v>1.6666666666666667</v>
      </c>
      <c r="Q45" s="16">
        <v>4.166666666666667</v>
      </c>
      <c r="R45" s="16">
        <v>2.5</v>
      </c>
      <c r="S45" s="16">
        <v>2.5</v>
      </c>
      <c r="T45" s="16">
        <v>4.166666666666667</v>
      </c>
      <c r="U45" s="16">
        <v>3.3333333333333335</v>
      </c>
      <c r="V45" s="16">
        <v>3.3333333333333335</v>
      </c>
      <c r="W45" s="16">
        <v>10</v>
      </c>
      <c r="X45" s="16">
        <v>0.33333333333333331</v>
      </c>
      <c r="Y45" s="16">
        <v>106.25</v>
      </c>
    </row>
    <row r="46" spans="1:25" x14ac:dyDescent="0.2">
      <c r="A46" s="84" t="s">
        <v>39</v>
      </c>
      <c r="B46" s="11" t="s">
        <v>47</v>
      </c>
      <c r="C46" s="11"/>
      <c r="D46" s="12">
        <v>12</v>
      </c>
      <c r="E46" s="13">
        <v>8.75</v>
      </c>
      <c r="F46" s="13">
        <v>8.3333333333333339</v>
      </c>
      <c r="G46" s="13">
        <v>8.3333333333333339</v>
      </c>
      <c r="H46" s="13">
        <v>0.83333333333333337</v>
      </c>
      <c r="I46" s="13">
        <v>0</v>
      </c>
      <c r="J46" s="13">
        <v>7.5</v>
      </c>
      <c r="K46" s="13">
        <v>6.666666666666667</v>
      </c>
      <c r="L46" s="13">
        <v>5.833333333333333</v>
      </c>
      <c r="M46" s="13">
        <v>1.6666666666666667</v>
      </c>
      <c r="N46" s="13">
        <v>-0.83333333333333337</v>
      </c>
      <c r="O46" s="13">
        <v>7.5</v>
      </c>
      <c r="P46" s="13">
        <v>4.166666666666667</v>
      </c>
      <c r="Q46" s="13">
        <v>4.166666666666667</v>
      </c>
      <c r="R46" s="13">
        <v>5.833333333333333</v>
      </c>
      <c r="S46" s="13">
        <v>8.3333333333333339</v>
      </c>
      <c r="T46" s="13">
        <v>10</v>
      </c>
      <c r="U46" s="13">
        <v>4.166666666666667</v>
      </c>
      <c r="V46" s="13">
        <v>3.3333333333333335</v>
      </c>
      <c r="W46" s="13">
        <v>9.1666666666666661</v>
      </c>
      <c r="X46" s="13">
        <v>1.0833333333333333</v>
      </c>
      <c r="Y46" s="13">
        <v>103.75</v>
      </c>
    </row>
    <row r="47" spans="1:25" x14ac:dyDescent="0.2">
      <c r="A47" s="85" t="s">
        <v>132</v>
      </c>
      <c r="B47" s="14" t="s">
        <v>146</v>
      </c>
      <c r="C47" s="14"/>
      <c r="D47" s="15">
        <v>9</v>
      </c>
      <c r="E47" s="16">
        <v>6.666666666666667</v>
      </c>
      <c r="F47" s="16">
        <v>13.333333333333334</v>
      </c>
      <c r="G47" s="16">
        <v>5.5555555555555554</v>
      </c>
      <c r="H47" s="16">
        <v>13.333333333333334</v>
      </c>
      <c r="I47" s="16">
        <v>1.1111111111111112</v>
      </c>
      <c r="J47" s="16">
        <v>8.3333333333333339</v>
      </c>
      <c r="K47" s="16">
        <v>2.2222222222222223</v>
      </c>
      <c r="L47" s="16">
        <v>4.4444444444444446</v>
      </c>
      <c r="M47" s="16">
        <v>1.1111111111111112</v>
      </c>
      <c r="N47" s="16">
        <v>0</v>
      </c>
      <c r="O47" s="16">
        <v>4.4444444444444446</v>
      </c>
      <c r="P47" s="16">
        <v>5.5555555555555554</v>
      </c>
      <c r="Q47" s="16">
        <v>1.1111111111111112</v>
      </c>
      <c r="R47" s="16">
        <v>3.3333333333333335</v>
      </c>
      <c r="S47" s="16">
        <v>2.2222222222222223</v>
      </c>
      <c r="T47" s="16">
        <v>3.3333333333333335</v>
      </c>
      <c r="U47" s="16">
        <v>7.7777777777777777</v>
      </c>
      <c r="V47" s="16">
        <v>11.111111111111111</v>
      </c>
      <c r="W47" s="16">
        <v>6.666666666666667</v>
      </c>
      <c r="X47" s="16">
        <v>0.55555555555555558</v>
      </c>
      <c r="Y47" s="16">
        <v>101.66666666666667</v>
      </c>
    </row>
    <row r="48" spans="1:25" x14ac:dyDescent="0.2">
      <c r="A48" s="11" t="s">
        <v>229</v>
      </c>
      <c r="B48" s="11" t="s">
        <v>251</v>
      </c>
      <c r="C48" s="14" t="s">
        <v>192</v>
      </c>
      <c r="D48" s="12">
        <v>12</v>
      </c>
      <c r="E48" s="13">
        <v>9.1666666666666661</v>
      </c>
      <c r="F48" s="13">
        <v>5</v>
      </c>
      <c r="G48" s="13">
        <v>5.833333333333333</v>
      </c>
      <c r="H48" s="13">
        <v>0.83333333333333337</v>
      </c>
      <c r="I48" s="13">
        <v>7.5</v>
      </c>
      <c r="J48" s="13">
        <v>8.75</v>
      </c>
      <c r="K48" s="13">
        <v>4.166666666666667</v>
      </c>
      <c r="L48" s="13">
        <v>0.83333333333333337</v>
      </c>
      <c r="M48" s="13">
        <v>4.166666666666667</v>
      </c>
      <c r="N48" s="13">
        <v>4.166666666666667</v>
      </c>
      <c r="O48" s="13">
        <v>2.5</v>
      </c>
      <c r="P48" s="13">
        <v>5</v>
      </c>
      <c r="Q48" s="13">
        <v>12.5</v>
      </c>
      <c r="R48" s="13">
        <v>5</v>
      </c>
      <c r="S48" s="13">
        <v>2.5</v>
      </c>
      <c r="T48" s="13">
        <v>5.833333333333333</v>
      </c>
      <c r="U48" s="13">
        <v>5</v>
      </c>
      <c r="V48" s="13">
        <v>0.83333333333333337</v>
      </c>
      <c r="W48" s="13">
        <v>10.833333333333334</v>
      </c>
      <c r="X48" s="13">
        <v>1.1666666666666667</v>
      </c>
      <c r="Y48" s="13">
        <v>100.41666666666667</v>
      </c>
    </row>
    <row r="49" spans="1:25" x14ac:dyDescent="0.2">
      <c r="A49" s="85" t="s">
        <v>138</v>
      </c>
      <c r="B49" s="14" t="s">
        <v>144</v>
      </c>
      <c r="C49" s="14" t="s">
        <v>192</v>
      </c>
      <c r="D49" s="15">
        <v>12</v>
      </c>
      <c r="E49" s="16">
        <v>6.25</v>
      </c>
      <c r="F49" s="16">
        <v>3.3333333333333335</v>
      </c>
      <c r="G49" s="16">
        <v>1.6666666666666667</v>
      </c>
      <c r="H49" s="16">
        <v>12.5</v>
      </c>
      <c r="I49" s="16">
        <v>5</v>
      </c>
      <c r="J49" s="16">
        <v>10</v>
      </c>
      <c r="K49" s="16">
        <v>6.666666666666667</v>
      </c>
      <c r="L49" s="16">
        <v>0.83333333333333337</v>
      </c>
      <c r="M49" s="16">
        <v>2.5</v>
      </c>
      <c r="N49" s="16">
        <v>6.666666666666667</v>
      </c>
      <c r="O49" s="16">
        <v>6.666666666666667</v>
      </c>
      <c r="P49" s="16">
        <v>2.5</v>
      </c>
      <c r="Q49" s="16">
        <v>7.5</v>
      </c>
      <c r="R49" s="16">
        <v>5</v>
      </c>
      <c r="S49" s="16">
        <v>3.3333333333333335</v>
      </c>
      <c r="T49" s="16">
        <v>4.166666666666667</v>
      </c>
      <c r="U49" s="16">
        <v>5</v>
      </c>
      <c r="V49" s="16">
        <v>3.3333333333333335</v>
      </c>
      <c r="W49" s="16">
        <v>6.666666666666667</v>
      </c>
      <c r="X49" s="16">
        <v>1.5</v>
      </c>
      <c r="Y49" s="16">
        <v>99.583333333333329</v>
      </c>
    </row>
    <row r="50" spans="1:25" x14ac:dyDescent="0.2">
      <c r="A50" s="84" t="s">
        <v>230</v>
      </c>
      <c r="B50" s="11" t="s">
        <v>157</v>
      </c>
      <c r="C50" s="14" t="s">
        <v>192</v>
      </c>
      <c r="D50" s="12">
        <v>4</v>
      </c>
      <c r="E50" s="13">
        <v>8.75</v>
      </c>
      <c r="F50" s="13">
        <v>5</v>
      </c>
      <c r="G50" s="13">
        <v>5</v>
      </c>
      <c r="H50" s="13">
        <v>10</v>
      </c>
      <c r="I50" s="13">
        <v>2.5</v>
      </c>
      <c r="J50" s="13">
        <v>7.5</v>
      </c>
      <c r="K50" s="13">
        <v>-2.5</v>
      </c>
      <c r="L50" s="13">
        <v>2.5</v>
      </c>
      <c r="M50" s="13">
        <v>2.5</v>
      </c>
      <c r="N50" s="13">
        <v>7.5</v>
      </c>
      <c r="O50" s="13">
        <v>10</v>
      </c>
      <c r="P50" s="13">
        <v>2.5</v>
      </c>
      <c r="Q50" s="13">
        <v>0</v>
      </c>
      <c r="R50" s="13">
        <v>7.5</v>
      </c>
      <c r="S50" s="13">
        <v>2.5</v>
      </c>
      <c r="T50" s="13">
        <v>5</v>
      </c>
      <c r="U50" s="13">
        <v>7.5</v>
      </c>
      <c r="V50" s="13">
        <v>7.5</v>
      </c>
      <c r="W50" s="13">
        <v>7.5</v>
      </c>
      <c r="X50" s="13">
        <v>1</v>
      </c>
      <c r="Y50" s="13">
        <v>98.75</v>
      </c>
    </row>
    <row r="51" spans="1:25" x14ac:dyDescent="0.2">
      <c r="A51" s="85" t="s">
        <v>136</v>
      </c>
      <c r="B51" s="14" t="s">
        <v>87</v>
      </c>
      <c r="C51" s="14" t="s">
        <v>192</v>
      </c>
      <c r="D51" s="15">
        <v>12</v>
      </c>
      <c r="E51" s="16">
        <v>6.666666666666667</v>
      </c>
      <c r="F51" s="16">
        <v>7.5</v>
      </c>
      <c r="G51" s="16">
        <v>1.6666666666666667</v>
      </c>
      <c r="H51" s="16">
        <v>12.5</v>
      </c>
      <c r="I51" s="16">
        <v>5</v>
      </c>
      <c r="J51" s="16">
        <v>8.75</v>
      </c>
      <c r="K51" s="16">
        <v>2.5</v>
      </c>
      <c r="L51" s="16">
        <v>-1.6666666666666667</v>
      </c>
      <c r="M51" s="16">
        <v>4.166666666666667</v>
      </c>
      <c r="N51" s="16">
        <v>14.166666666666666</v>
      </c>
      <c r="O51" s="16">
        <v>2.5</v>
      </c>
      <c r="P51" s="16">
        <v>5.833333333333333</v>
      </c>
      <c r="Q51" s="16">
        <v>1.6666666666666667</v>
      </c>
      <c r="R51" s="16">
        <v>0.83333333333333337</v>
      </c>
      <c r="S51" s="16">
        <v>1.6666666666666667</v>
      </c>
      <c r="T51" s="16">
        <v>4.166666666666667</v>
      </c>
      <c r="U51" s="16">
        <v>5</v>
      </c>
      <c r="V51" s="16">
        <v>1.6666666666666667</v>
      </c>
      <c r="W51" s="16">
        <v>12.5</v>
      </c>
      <c r="X51" s="16">
        <v>1.4166666666666667</v>
      </c>
      <c r="Y51" s="16">
        <v>97.083333333333329</v>
      </c>
    </row>
    <row r="52" spans="1:25" x14ac:dyDescent="0.2">
      <c r="A52" s="84" t="s">
        <v>194</v>
      </c>
      <c r="B52" s="11" t="s">
        <v>25</v>
      </c>
      <c r="C52" s="11"/>
      <c r="D52" s="12">
        <v>11</v>
      </c>
      <c r="E52" s="13">
        <v>5.4545454545454541</v>
      </c>
      <c r="F52" s="13">
        <v>1.8181818181818181</v>
      </c>
      <c r="G52" s="13">
        <v>3.6363636363636362</v>
      </c>
      <c r="H52" s="13">
        <v>0.90909090909090906</v>
      </c>
      <c r="I52" s="13">
        <v>7.2727272727272725</v>
      </c>
      <c r="J52" s="13">
        <v>8.1818181818181817</v>
      </c>
      <c r="K52" s="13">
        <v>7.2727272727272725</v>
      </c>
      <c r="L52" s="13">
        <v>7.2727272727272725</v>
      </c>
      <c r="M52" s="13">
        <v>10</v>
      </c>
      <c r="N52" s="13">
        <v>2.7272727272727271</v>
      </c>
      <c r="O52" s="13">
        <v>5.4545454545454541</v>
      </c>
      <c r="P52" s="13">
        <v>3.6363636363636362</v>
      </c>
      <c r="Q52" s="13">
        <v>3.6363636363636362</v>
      </c>
      <c r="R52" s="13">
        <v>4.5454545454545459</v>
      </c>
      <c r="S52" s="13">
        <v>1.8181818181818181</v>
      </c>
      <c r="T52" s="13">
        <v>3.6363636363636362</v>
      </c>
      <c r="U52" s="13">
        <v>6.3636363636363633</v>
      </c>
      <c r="V52" s="13">
        <v>3.6363636363636362</v>
      </c>
      <c r="W52" s="13">
        <v>7.2727272727272725</v>
      </c>
      <c r="X52" s="13">
        <v>0.81818181818181823</v>
      </c>
      <c r="Y52" s="13">
        <v>94.545454545454547</v>
      </c>
    </row>
    <row r="53" spans="1:25" x14ac:dyDescent="0.2">
      <c r="A53" s="85" t="s">
        <v>38</v>
      </c>
      <c r="B53" s="14" t="s">
        <v>91</v>
      </c>
      <c r="C53" s="14"/>
      <c r="D53" s="15">
        <v>8</v>
      </c>
      <c r="E53" s="16">
        <v>7.5</v>
      </c>
      <c r="F53" s="16">
        <v>7.5</v>
      </c>
      <c r="G53" s="16">
        <v>6.25</v>
      </c>
      <c r="H53" s="16">
        <v>8.75</v>
      </c>
      <c r="I53" s="16">
        <v>3.75</v>
      </c>
      <c r="J53" s="16">
        <v>9.375</v>
      </c>
      <c r="K53" s="16">
        <v>10</v>
      </c>
      <c r="L53" s="16">
        <v>5</v>
      </c>
      <c r="M53" s="16">
        <v>0</v>
      </c>
      <c r="N53" s="16">
        <v>5</v>
      </c>
      <c r="O53" s="16">
        <v>3.75</v>
      </c>
      <c r="P53" s="16">
        <v>1.25</v>
      </c>
      <c r="Q53" s="16">
        <v>2.5</v>
      </c>
      <c r="R53" s="16">
        <v>0</v>
      </c>
      <c r="S53" s="16">
        <v>0</v>
      </c>
      <c r="T53" s="16">
        <v>6.25</v>
      </c>
      <c r="U53" s="16">
        <v>3.75</v>
      </c>
      <c r="V53" s="16">
        <v>2.5</v>
      </c>
      <c r="W53" s="16">
        <v>11.25</v>
      </c>
      <c r="X53" s="16">
        <v>1</v>
      </c>
      <c r="Y53" s="16">
        <v>94.375</v>
      </c>
    </row>
    <row r="54" spans="1:25" x14ac:dyDescent="0.2">
      <c r="A54" s="84" t="s">
        <v>224</v>
      </c>
      <c r="B54" s="11" t="s">
        <v>309</v>
      </c>
      <c r="C54" s="14" t="s">
        <v>192</v>
      </c>
      <c r="D54" s="12">
        <v>2</v>
      </c>
      <c r="E54" s="13">
        <v>10</v>
      </c>
      <c r="F54" s="13">
        <v>0</v>
      </c>
      <c r="G54" s="13">
        <v>0</v>
      </c>
      <c r="H54" s="13">
        <v>10</v>
      </c>
      <c r="I54" s="13">
        <v>15</v>
      </c>
      <c r="J54" s="13">
        <v>7.5</v>
      </c>
      <c r="K54" s="13">
        <v>5</v>
      </c>
      <c r="L54" s="13">
        <v>-5</v>
      </c>
      <c r="M54" s="13">
        <v>10</v>
      </c>
      <c r="N54" s="13">
        <v>0</v>
      </c>
      <c r="O54" s="13">
        <v>0</v>
      </c>
      <c r="P54" s="13">
        <v>5</v>
      </c>
      <c r="Q54" s="13">
        <v>0</v>
      </c>
      <c r="R54" s="13">
        <v>0</v>
      </c>
      <c r="S54" s="13">
        <v>0</v>
      </c>
      <c r="T54" s="13">
        <v>10</v>
      </c>
      <c r="U54" s="13">
        <v>15</v>
      </c>
      <c r="V54" s="13">
        <v>0</v>
      </c>
      <c r="W54" s="13">
        <v>10</v>
      </c>
      <c r="X54" s="13">
        <v>1</v>
      </c>
      <c r="Y54" s="13">
        <v>92.5</v>
      </c>
    </row>
    <row r="55" spans="1:25" x14ac:dyDescent="0.2">
      <c r="A55" s="85" t="s">
        <v>138</v>
      </c>
      <c r="B55" s="14" t="s">
        <v>182</v>
      </c>
      <c r="C55" s="14" t="s">
        <v>192</v>
      </c>
      <c r="D55" s="15">
        <v>12</v>
      </c>
      <c r="E55" s="16">
        <v>5.416666666666667</v>
      </c>
      <c r="F55" s="16">
        <v>5</v>
      </c>
      <c r="G55" s="16">
        <v>4.166666666666667</v>
      </c>
      <c r="H55" s="16">
        <v>-0.83333333333333337</v>
      </c>
      <c r="I55" s="16">
        <v>10</v>
      </c>
      <c r="J55" s="16">
        <v>7.5</v>
      </c>
      <c r="K55" s="16">
        <v>5.833333333333333</v>
      </c>
      <c r="L55" s="16">
        <v>4.166666666666667</v>
      </c>
      <c r="M55" s="16">
        <v>7.5</v>
      </c>
      <c r="N55" s="16">
        <v>5.833333333333333</v>
      </c>
      <c r="O55" s="16">
        <v>5.833333333333333</v>
      </c>
      <c r="P55" s="16">
        <v>2.5</v>
      </c>
      <c r="Q55" s="16">
        <v>1.6666666666666667</v>
      </c>
      <c r="R55" s="16">
        <v>1.6666666666666667</v>
      </c>
      <c r="S55" s="16">
        <v>1.6666666666666667</v>
      </c>
      <c r="T55" s="16">
        <v>5.833333333333333</v>
      </c>
      <c r="U55" s="16">
        <v>0.83333333333333337</v>
      </c>
      <c r="V55" s="16">
        <v>2.5</v>
      </c>
      <c r="W55" s="16">
        <v>14.166666666666666</v>
      </c>
      <c r="X55" s="16">
        <v>1.4166666666666667</v>
      </c>
      <c r="Y55" s="16">
        <v>91.25</v>
      </c>
    </row>
    <row r="56" spans="1:25" x14ac:dyDescent="0.2">
      <c r="A56" s="11" t="s">
        <v>230</v>
      </c>
      <c r="B56" s="11" t="s">
        <v>254</v>
      </c>
      <c r="C56" s="14" t="s">
        <v>192</v>
      </c>
      <c r="D56" s="12">
        <v>11</v>
      </c>
      <c r="E56" s="13">
        <v>3.1818181818181817</v>
      </c>
      <c r="F56" s="13">
        <v>2.7272727272727271</v>
      </c>
      <c r="G56" s="13">
        <v>4.5454545454545459</v>
      </c>
      <c r="H56" s="13">
        <v>5.4545454545454541</v>
      </c>
      <c r="I56" s="13">
        <v>2.7272727272727271</v>
      </c>
      <c r="J56" s="13">
        <v>8.1818181818181817</v>
      </c>
      <c r="K56" s="13">
        <v>6.3636363636363633</v>
      </c>
      <c r="L56" s="13">
        <v>1.8181818181818181</v>
      </c>
      <c r="M56" s="13">
        <v>5.4545454545454541</v>
      </c>
      <c r="N56" s="13">
        <v>9.0909090909090917</v>
      </c>
      <c r="O56" s="13">
        <v>0</v>
      </c>
      <c r="P56" s="13">
        <v>1.8181818181818181</v>
      </c>
      <c r="Q56" s="13">
        <v>0.90909090909090906</v>
      </c>
      <c r="R56" s="13">
        <v>1.8181818181818181</v>
      </c>
      <c r="S56" s="13">
        <v>5.4545454545454541</v>
      </c>
      <c r="T56" s="13">
        <v>5.4545454545454541</v>
      </c>
      <c r="U56" s="13">
        <v>10.909090909090908</v>
      </c>
      <c r="V56" s="13">
        <v>1.8181818181818181</v>
      </c>
      <c r="W56" s="13">
        <v>12.727272727272727</v>
      </c>
      <c r="X56" s="13">
        <v>1.4545454545454546</v>
      </c>
      <c r="Y56" s="13">
        <v>90.454545454545453</v>
      </c>
    </row>
    <row r="57" spans="1:25" x14ac:dyDescent="0.2">
      <c r="A57" s="85" t="s">
        <v>197</v>
      </c>
      <c r="B57" s="14" t="s">
        <v>447</v>
      </c>
      <c r="C57" s="14"/>
      <c r="D57" s="15">
        <v>1</v>
      </c>
      <c r="E57" s="16">
        <v>5</v>
      </c>
      <c r="F57" s="16">
        <v>0</v>
      </c>
      <c r="G57" s="16">
        <v>10</v>
      </c>
      <c r="H57" s="16">
        <v>0</v>
      </c>
      <c r="I57" s="16">
        <v>0</v>
      </c>
      <c r="J57" s="16">
        <v>15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10</v>
      </c>
      <c r="Q57" s="16">
        <v>0</v>
      </c>
      <c r="R57" s="16">
        <v>0</v>
      </c>
      <c r="S57" s="16">
        <v>30</v>
      </c>
      <c r="T57" s="16">
        <v>10</v>
      </c>
      <c r="U57" s="16">
        <v>0</v>
      </c>
      <c r="V57" s="16">
        <v>0</v>
      </c>
      <c r="W57" s="16">
        <v>10</v>
      </c>
      <c r="X57" s="16">
        <v>0</v>
      </c>
      <c r="Y57" s="16">
        <v>90</v>
      </c>
    </row>
    <row r="58" spans="1:25" x14ac:dyDescent="0.2">
      <c r="A58" s="11" t="s">
        <v>136</v>
      </c>
      <c r="B58" s="11" t="s">
        <v>252</v>
      </c>
      <c r="C58" s="14" t="s">
        <v>192</v>
      </c>
      <c r="D58" s="12">
        <v>3</v>
      </c>
      <c r="E58" s="13">
        <v>1.6666666666666667</v>
      </c>
      <c r="F58" s="13">
        <v>0</v>
      </c>
      <c r="G58" s="13">
        <v>0</v>
      </c>
      <c r="H58" s="13">
        <v>20</v>
      </c>
      <c r="I58" s="13">
        <v>3.3333333333333335</v>
      </c>
      <c r="J58" s="13">
        <v>5</v>
      </c>
      <c r="K58" s="13">
        <v>3.3333333333333335</v>
      </c>
      <c r="L58" s="13">
        <v>0</v>
      </c>
      <c r="M58" s="13">
        <v>0</v>
      </c>
      <c r="N58" s="13">
        <v>6.666666666666667</v>
      </c>
      <c r="O58" s="13">
        <v>0</v>
      </c>
      <c r="P58" s="13">
        <v>3.3333333333333335</v>
      </c>
      <c r="Q58" s="13">
        <v>6.666666666666667</v>
      </c>
      <c r="R58" s="13">
        <v>3.3333333333333335</v>
      </c>
      <c r="S58" s="13">
        <v>10</v>
      </c>
      <c r="T58" s="13">
        <v>3.3333333333333335</v>
      </c>
      <c r="U58" s="13">
        <v>3.3333333333333335</v>
      </c>
      <c r="V58" s="13">
        <v>6.666666666666667</v>
      </c>
      <c r="W58" s="13">
        <v>13.333333333333334</v>
      </c>
      <c r="X58" s="13">
        <v>1</v>
      </c>
      <c r="Y58" s="13">
        <v>90</v>
      </c>
    </row>
    <row r="59" spans="1:25" x14ac:dyDescent="0.2">
      <c r="A59" s="85" t="s">
        <v>194</v>
      </c>
      <c r="B59" s="14" t="s">
        <v>28</v>
      </c>
      <c r="C59" s="14"/>
      <c r="D59" s="15">
        <v>6</v>
      </c>
      <c r="E59" s="16">
        <v>9.1666666666666661</v>
      </c>
      <c r="F59" s="16">
        <v>11.666666666666666</v>
      </c>
      <c r="G59" s="16">
        <v>6.666666666666667</v>
      </c>
      <c r="H59" s="16">
        <v>1.6666666666666667</v>
      </c>
      <c r="I59" s="16">
        <v>-1.6666666666666667</v>
      </c>
      <c r="J59" s="16">
        <v>5</v>
      </c>
      <c r="K59" s="16">
        <v>1.6666666666666667</v>
      </c>
      <c r="L59" s="16">
        <v>6.666666666666667</v>
      </c>
      <c r="M59" s="16">
        <v>0</v>
      </c>
      <c r="N59" s="16">
        <v>6.666666666666667</v>
      </c>
      <c r="O59" s="16">
        <v>5</v>
      </c>
      <c r="P59" s="16">
        <v>3.3333333333333335</v>
      </c>
      <c r="Q59" s="16">
        <v>0</v>
      </c>
      <c r="R59" s="16">
        <v>1.6666666666666667</v>
      </c>
      <c r="S59" s="16">
        <v>0</v>
      </c>
      <c r="T59" s="16">
        <v>0</v>
      </c>
      <c r="U59" s="16">
        <v>16.666666666666668</v>
      </c>
      <c r="V59" s="16">
        <v>1.6666666666666667</v>
      </c>
      <c r="W59" s="16">
        <v>10</v>
      </c>
      <c r="X59" s="16">
        <v>0.33333333333333331</v>
      </c>
      <c r="Y59" s="16">
        <v>85.833333333333329</v>
      </c>
    </row>
    <row r="60" spans="1:25" x14ac:dyDescent="0.2">
      <c r="A60" s="84" t="s">
        <v>199</v>
      </c>
      <c r="B60" s="11" t="s">
        <v>79</v>
      </c>
      <c r="C60" s="11"/>
      <c r="D60" s="12">
        <v>7</v>
      </c>
      <c r="E60" s="13">
        <v>12.857142857142858</v>
      </c>
      <c r="F60" s="13">
        <v>8.5714285714285712</v>
      </c>
      <c r="G60" s="13">
        <v>5.7142857142857144</v>
      </c>
      <c r="H60" s="13">
        <v>0</v>
      </c>
      <c r="I60" s="13">
        <v>0</v>
      </c>
      <c r="J60" s="13">
        <v>15</v>
      </c>
      <c r="K60" s="13">
        <v>2.8571428571428572</v>
      </c>
      <c r="L60" s="13">
        <v>5.7142857142857144</v>
      </c>
      <c r="M60" s="13">
        <v>0</v>
      </c>
      <c r="N60" s="13">
        <v>0</v>
      </c>
      <c r="O60" s="13">
        <v>5.7142857142857144</v>
      </c>
      <c r="P60" s="13">
        <v>1.4285714285714286</v>
      </c>
      <c r="Q60" s="13">
        <v>5.7142857142857144</v>
      </c>
      <c r="R60" s="13">
        <v>1.4285714285714286</v>
      </c>
      <c r="S60" s="13">
        <v>0</v>
      </c>
      <c r="T60" s="13">
        <v>1.4285714285714286</v>
      </c>
      <c r="U60" s="13">
        <v>5.7142857142857144</v>
      </c>
      <c r="V60" s="13">
        <v>1.4285714285714286</v>
      </c>
      <c r="W60" s="13">
        <v>10</v>
      </c>
      <c r="X60" s="13">
        <v>0.5714285714285714</v>
      </c>
      <c r="Y60" s="13">
        <v>83.571428571428569</v>
      </c>
    </row>
    <row r="61" spans="1:25" x14ac:dyDescent="0.2">
      <c r="A61" s="85" t="s">
        <v>40</v>
      </c>
      <c r="B61" s="14" t="s">
        <v>58</v>
      </c>
      <c r="C61" s="14"/>
      <c r="D61" s="15">
        <v>8</v>
      </c>
      <c r="E61" s="16">
        <v>5.625</v>
      </c>
      <c r="F61" s="16">
        <v>1.25</v>
      </c>
      <c r="G61" s="16">
        <v>3.75</v>
      </c>
      <c r="H61" s="16">
        <v>1.25</v>
      </c>
      <c r="I61" s="16">
        <v>1.25</v>
      </c>
      <c r="J61" s="16">
        <v>7.5</v>
      </c>
      <c r="K61" s="16">
        <v>7.5</v>
      </c>
      <c r="L61" s="16">
        <v>2.5</v>
      </c>
      <c r="M61" s="16">
        <v>5</v>
      </c>
      <c r="N61" s="16">
        <v>-1.25</v>
      </c>
      <c r="O61" s="16">
        <v>2.5</v>
      </c>
      <c r="P61" s="16">
        <v>2.5</v>
      </c>
      <c r="Q61" s="16">
        <v>1.25</v>
      </c>
      <c r="R61" s="16">
        <v>12.5</v>
      </c>
      <c r="S61" s="16">
        <v>2.5</v>
      </c>
      <c r="T61" s="16">
        <v>8.75</v>
      </c>
      <c r="U61" s="16">
        <v>2.5</v>
      </c>
      <c r="V61" s="16">
        <v>6.25</v>
      </c>
      <c r="W61" s="16">
        <v>10</v>
      </c>
      <c r="X61" s="16">
        <v>0.25</v>
      </c>
      <c r="Y61" s="16">
        <v>83.125</v>
      </c>
    </row>
    <row r="62" spans="1:25" x14ac:dyDescent="0.2">
      <c r="A62" s="84" t="s">
        <v>201</v>
      </c>
      <c r="B62" s="11" t="s">
        <v>82</v>
      </c>
      <c r="C62" s="11"/>
      <c r="D62" s="12">
        <v>10</v>
      </c>
      <c r="E62" s="13">
        <v>5.5</v>
      </c>
      <c r="F62" s="13">
        <v>2</v>
      </c>
      <c r="G62" s="13">
        <v>1</v>
      </c>
      <c r="H62" s="13">
        <v>12</v>
      </c>
      <c r="I62" s="13">
        <v>5</v>
      </c>
      <c r="J62" s="13">
        <v>7.5</v>
      </c>
      <c r="K62" s="13">
        <v>3</v>
      </c>
      <c r="L62" s="13">
        <v>1</v>
      </c>
      <c r="M62" s="13">
        <v>10</v>
      </c>
      <c r="N62" s="13">
        <v>6</v>
      </c>
      <c r="O62" s="13">
        <v>7</v>
      </c>
      <c r="P62" s="13">
        <v>3</v>
      </c>
      <c r="Q62" s="13">
        <v>2</v>
      </c>
      <c r="R62" s="13">
        <v>0</v>
      </c>
      <c r="S62" s="13">
        <v>2</v>
      </c>
      <c r="T62" s="13">
        <v>6</v>
      </c>
      <c r="U62" s="13">
        <v>1</v>
      </c>
      <c r="V62" s="13">
        <v>2</v>
      </c>
      <c r="W62" s="13">
        <v>7</v>
      </c>
      <c r="X62" s="13">
        <v>1.4</v>
      </c>
      <c r="Y62" s="13">
        <v>83</v>
      </c>
    </row>
    <row r="63" spans="1:25" x14ac:dyDescent="0.2">
      <c r="A63" s="85" t="s">
        <v>195</v>
      </c>
      <c r="B63" s="14" t="s">
        <v>54</v>
      </c>
      <c r="C63" s="14"/>
      <c r="D63" s="15">
        <v>12</v>
      </c>
      <c r="E63" s="16">
        <v>5.833333333333333</v>
      </c>
      <c r="F63" s="16">
        <v>1.6666666666666667</v>
      </c>
      <c r="G63" s="16">
        <v>0.83333333333333337</v>
      </c>
      <c r="H63" s="16">
        <v>2.5</v>
      </c>
      <c r="I63" s="16">
        <v>5.833333333333333</v>
      </c>
      <c r="J63" s="16">
        <v>12.5</v>
      </c>
      <c r="K63" s="16">
        <v>1.6666666666666667</v>
      </c>
      <c r="L63" s="16">
        <v>11.666666666666666</v>
      </c>
      <c r="M63" s="16">
        <v>0.83333333333333337</v>
      </c>
      <c r="N63" s="16">
        <v>0.83333333333333337</v>
      </c>
      <c r="O63" s="16">
        <v>3.3333333333333335</v>
      </c>
      <c r="P63" s="16">
        <v>6.666666666666667</v>
      </c>
      <c r="Q63" s="16">
        <v>1.6666666666666667</v>
      </c>
      <c r="R63" s="16">
        <v>5</v>
      </c>
      <c r="S63" s="16">
        <v>7.5</v>
      </c>
      <c r="T63" s="16">
        <v>4.166666666666667</v>
      </c>
      <c r="U63" s="16">
        <v>0.83333333333333337</v>
      </c>
      <c r="V63" s="16">
        <v>5.833333333333333</v>
      </c>
      <c r="W63" s="16">
        <v>3.3333333333333335</v>
      </c>
      <c r="X63" s="16">
        <v>0.5</v>
      </c>
      <c r="Y63" s="16">
        <v>82.5</v>
      </c>
    </row>
    <row r="64" spans="1:25" x14ac:dyDescent="0.2">
      <c r="A64" s="84" t="s">
        <v>223</v>
      </c>
      <c r="B64" s="11" t="s">
        <v>258</v>
      </c>
      <c r="C64" s="14" t="s">
        <v>192</v>
      </c>
      <c r="D64" s="12">
        <v>6</v>
      </c>
      <c r="E64" s="13">
        <v>5</v>
      </c>
      <c r="F64" s="13">
        <v>0</v>
      </c>
      <c r="G64" s="13">
        <v>1.6666666666666667</v>
      </c>
      <c r="H64" s="13">
        <v>3.3333333333333335</v>
      </c>
      <c r="I64" s="13">
        <v>0</v>
      </c>
      <c r="J64" s="13">
        <v>12.5</v>
      </c>
      <c r="K64" s="13">
        <v>1.6666666666666667</v>
      </c>
      <c r="L64" s="13">
        <v>3.3333333333333335</v>
      </c>
      <c r="M64" s="13">
        <v>5</v>
      </c>
      <c r="N64" s="13">
        <v>1.6666666666666667</v>
      </c>
      <c r="O64" s="13">
        <v>6.666666666666667</v>
      </c>
      <c r="P64" s="13">
        <v>3.3333333333333335</v>
      </c>
      <c r="Q64" s="13">
        <v>15</v>
      </c>
      <c r="R64" s="13">
        <v>0</v>
      </c>
      <c r="S64" s="13">
        <v>1.6666666666666667</v>
      </c>
      <c r="T64" s="13">
        <v>6.666666666666667</v>
      </c>
      <c r="U64" s="13">
        <v>1.6666666666666667</v>
      </c>
      <c r="V64" s="13">
        <v>0</v>
      </c>
      <c r="W64" s="13">
        <v>11.666666666666666</v>
      </c>
      <c r="X64" s="13">
        <v>0.16666666666666666</v>
      </c>
      <c r="Y64" s="13">
        <v>80.833333333333329</v>
      </c>
    </row>
    <row r="65" spans="1:25" x14ac:dyDescent="0.2">
      <c r="A65" s="14" t="s">
        <v>136</v>
      </c>
      <c r="B65" s="14" t="s">
        <v>259</v>
      </c>
      <c r="C65" s="14" t="s">
        <v>192</v>
      </c>
      <c r="D65" s="15">
        <v>5</v>
      </c>
      <c r="E65" s="16">
        <v>5</v>
      </c>
      <c r="F65" s="16">
        <v>6</v>
      </c>
      <c r="G65" s="16">
        <v>2</v>
      </c>
      <c r="H65" s="16">
        <v>4</v>
      </c>
      <c r="I65" s="16">
        <v>4</v>
      </c>
      <c r="J65" s="16">
        <v>3</v>
      </c>
      <c r="K65" s="16">
        <v>10</v>
      </c>
      <c r="L65" s="16">
        <v>2</v>
      </c>
      <c r="M65" s="16">
        <v>0</v>
      </c>
      <c r="N65" s="16">
        <v>0</v>
      </c>
      <c r="O65" s="16">
        <v>2</v>
      </c>
      <c r="P65" s="16">
        <v>6</v>
      </c>
      <c r="Q65" s="16">
        <v>22</v>
      </c>
      <c r="R65" s="16">
        <v>-2</v>
      </c>
      <c r="S65" s="16">
        <v>0</v>
      </c>
      <c r="T65" s="16">
        <v>0</v>
      </c>
      <c r="U65" s="16">
        <v>0</v>
      </c>
      <c r="V65" s="16">
        <v>0</v>
      </c>
      <c r="W65" s="16">
        <v>14</v>
      </c>
      <c r="X65" s="16">
        <v>1</v>
      </c>
      <c r="Y65" s="16">
        <v>78</v>
      </c>
    </row>
    <row r="66" spans="1:25" x14ac:dyDescent="0.2">
      <c r="A66" s="84" t="s">
        <v>194</v>
      </c>
      <c r="B66" s="11" t="s">
        <v>84</v>
      </c>
      <c r="C66" s="11"/>
      <c r="D66" s="12">
        <v>5</v>
      </c>
      <c r="E66" s="13">
        <v>8</v>
      </c>
      <c r="F66" s="13">
        <v>2</v>
      </c>
      <c r="G66" s="13">
        <v>0</v>
      </c>
      <c r="H66" s="13">
        <v>6</v>
      </c>
      <c r="I66" s="13">
        <v>2</v>
      </c>
      <c r="J66" s="13">
        <v>12</v>
      </c>
      <c r="K66" s="13">
        <v>10</v>
      </c>
      <c r="L66" s="13">
        <v>10</v>
      </c>
      <c r="M66" s="13">
        <v>4</v>
      </c>
      <c r="N66" s="13">
        <v>0</v>
      </c>
      <c r="O66" s="13">
        <v>4</v>
      </c>
      <c r="P66" s="13">
        <v>6</v>
      </c>
      <c r="Q66" s="13">
        <v>0</v>
      </c>
      <c r="R66" s="13">
        <v>0</v>
      </c>
      <c r="S66" s="13">
        <v>4</v>
      </c>
      <c r="T66" s="13">
        <v>2</v>
      </c>
      <c r="U66" s="13">
        <v>0</v>
      </c>
      <c r="V66" s="13">
        <v>0</v>
      </c>
      <c r="W66" s="13">
        <v>8</v>
      </c>
      <c r="X66" s="13">
        <v>0</v>
      </c>
      <c r="Y66" s="13">
        <v>78</v>
      </c>
    </row>
    <row r="67" spans="1:25" x14ac:dyDescent="0.2">
      <c r="A67" s="85" t="s">
        <v>137</v>
      </c>
      <c r="B67" s="14" t="s">
        <v>310</v>
      </c>
      <c r="C67" s="14" t="s">
        <v>192</v>
      </c>
      <c r="D67" s="15">
        <v>9</v>
      </c>
      <c r="E67" s="16">
        <v>5.5555555555555554</v>
      </c>
      <c r="F67" s="16">
        <v>0</v>
      </c>
      <c r="G67" s="16">
        <v>2.2222222222222223</v>
      </c>
      <c r="H67" s="16">
        <v>3.3333333333333335</v>
      </c>
      <c r="I67" s="16">
        <v>6.666666666666667</v>
      </c>
      <c r="J67" s="16">
        <v>6.666666666666667</v>
      </c>
      <c r="K67" s="16">
        <v>13.333333333333334</v>
      </c>
      <c r="L67" s="16">
        <v>2.2222222222222223</v>
      </c>
      <c r="M67" s="16">
        <v>1.1111111111111112</v>
      </c>
      <c r="N67" s="16">
        <v>0</v>
      </c>
      <c r="O67" s="16">
        <v>4.4444444444444446</v>
      </c>
      <c r="P67" s="16">
        <v>3.3333333333333335</v>
      </c>
      <c r="Q67" s="16">
        <v>2.2222222222222223</v>
      </c>
      <c r="R67" s="16">
        <v>4.4444444444444446</v>
      </c>
      <c r="S67" s="16">
        <v>2.2222222222222223</v>
      </c>
      <c r="T67" s="16">
        <v>2.2222222222222223</v>
      </c>
      <c r="U67" s="16">
        <v>1.1111111111111112</v>
      </c>
      <c r="V67" s="16">
        <v>6.666666666666667</v>
      </c>
      <c r="W67" s="16">
        <v>10</v>
      </c>
      <c r="X67" s="16">
        <v>0.66666666666666663</v>
      </c>
      <c r="Y67" s="16">
        <v>77.777777777777771</v>
      </c>
    </row>
    <row r="68" spans="1:25" x14ac:dyDescent="0.2">
      <c r="A68" s="84" t="s">
        <v>200</v>
      </c>
      <c r="B68" s="11" t="s">
        <v>253</v>
      </c>
      <c r="C68" s="11"/>
      <c r="D68" s="12">
        <v>6</v>
      </c>
      <c r="E68" s="13">
        <v>7.5</v>
      </c>
      <c r="F68" s="13">
        <v>1.6666666666666667</v>
      </c>
      <c r="G68" s="13">
        <v>8.3333333333333339</v>
      </c>
      <c r="H68" s="13">
        <v>1.6666666666666667</v>
      </c>
      <c r="I68" s="13">
        <v>6.666666666666667</v>
      </c>
      <c r="J68" s="13">
        <v>10</v>
      </c>
      <c r="K68" s="13">
        <v>1.6666666666666667</v>
      </c>
      <c r="L68" s="13">
        <v>5</v>
      </c>
      <c r="M68" s="13">
        <v>0</v>
      </c>
      <c r="N68" s="13">
        <v>1.6666666666666667</v>
      </c>
      <c r="O68" s="13">
        <v>6.666666666666667</v>
      </c>
      <c r="P68" s="13">
        <v>5</v>
      </c>
      <c r="Q68" s="13">
        <v>1.6666666666666667</v>
      </c>
      <c r="R68" s="13">
        <v>6.666666666666667</v>
      </c>
      <c r="S68" s="13">
        <v>0</v>
      </c>
      <c r="T68" s="13">
        <v>10</v>
      </c>
      <c r="U68" s="13">
        <v>-1.6666666666666667</v>
      </c>
      <c r="V68" s="13">
        <v>1.6666666666666667</v>
      </c>
      <c r="W68" s="13">
        <v>3.3333333333333335</v>
      </c>
      <c r="X68" s="13">
        <v>0.5</v>
      </c>
      <c r="Y68" s="13">
        <v>77.5</v>
      </c>
    </row>
    <row r="69" spans="1:25" x14ac:dyDescent="0.2">
      <c r="A69" s="85" t="s">
        <v>202</v>
      </c>
      <c r="B69" s="14" t="s">
        <v>51</v>
      </c>
      <c r="C69" s="14"/>
      <c r="D69" s="15">
        <v>11</v>
      </c>
      <c r="E69" s="16">
        <v>5</v>
      </c>
      <c r="F69" s="16">
        <v>0</v>
      </c>
      <c r="G69" s="16">
        <v>4.5454545454545459</v>
      </c>
      <c r="H69" s="16">
        <v>1.8181818181818181</v>
      </c>
      <c r="I69" s="16">
        <v>2.7272727272727271</v>
      </c>
      <c r="J69" s="16">
        <v>9.545454545454545</v>
      </c>
      <c r="K69" s="16">
        <v>4.5454545454545459</v>
      </c>
      <c r="L69" s="16">
        <v>3.6363636363636362</v>
      </c>
      <c r="M69" s="16">
        <v>1.8181818181818181</v>
      </c>
      <c r="N69" s="16">
        <v>4.5454545454545459</v>
      </c>
      <c r="O69" s="16">
        <v>6.3636363636363633</v>
      </c>
      <c r="P69" s="16">
        <v>5.4545454545454541</v>
      </c>
      <c r="Q69" s="16">
        <v>2.7272727272727271</v>
      </c>
      <c r="R69" s="16">
        <v>1.8181818181818181</v>
      </c>
      <c r="S69" s="16">
        <v>1.8181818181818181</v>
      </c>
      <c r="T69" s="16">
        <v>1.8181818181818181</v>
      </c>
      <c r="U69" s="16">
        <v>2.7272727272727271</v>
      </c>
      <c r="V69" s="16">
        <v>5.4545454545454541</v>
      </c>
      <c r="W69" s="16">
        <v>10.909090909090908</v>
      </c>
      <c r="X69" s="16">
        <v>0.18181818181818182</v>
      </c>
      <c r="Y69" s="16">
        <v>77.272727272727266</v>
      </c>
    </row>
    <row r="70" spans="1:25" x14ac:dyDescent="0.2">
      <c r="A70" s="84" t="s">
        <v>198</v>
      </c>
      <c r="B70" s="11" t="s">
        <v>75</v>
      </c>
      <c r="C70" s="11"/>
      <c r="D70" s="12">
        <v>11</v>
      </c>
      <c r="E70" s="13">
        <v>8.1818181818181817</v>
      </c>
      <c r="F70" s="13">
        <v>0</v>
      </c>
      <c r="G70" s="13">
        <v>0</v>
      </c>
      <c r="H70" s="13">
        <v>-1.8181818181818181</v>
      </c>
      <c r="I70" s="13">
        <v>2.7272727272727271</v>
      </c>
      <c r="J70" s="13">
        <v>10.909090909090908</v>
      </c>
      <c r="K70" s="13">
        <v>4.5454545454545459</v>
      </c>
      <c r="L70" s="13">
        <v>1.8181818181818181</v>
      </c>
      <c r="M70" s="13">
        <v>4.5454545454545459</v>
      </c>
      <c r="N70" s="13">
        <v>2.7272727272727271</v>
      </c>
      <c r="O70" s="13">
        <v>4.5454545454545459</v>
      </c>
      <c r="P70" s="13">
        <v>2.7272727272727271</v>
      </c>
      <c r="Q70" s="13">
        <v>11.818181818181818</v>
      </c>
      <c r="R70" s="13">
        <v>1.8181818181818181</v>
      </c>
      <c r="S70" s="13">
        <v>2.7272727272727271</v>
      </c>
      <c r="T70" s="13">
        <v>8.1818181818181817</v>
      </c>
      <c r="U70" s="13">
        <v>1.8181818181818181</v>
      </c>
      <c r="V70" s="13">
        <v>2.7272727272727271</v>
      </c>
      <c r="W70" s="13">
        <v>3.6363636363636362</v>
      </c>
      <c r="X70" s="13">
        <v>1.2727272727272727</v>
      </c>
      <c r="Y70" s="13">
        <v>73.63636363636364</v>
      </c>
    </row>
    <row r="71" spans="1:25" x14ac:dyDescent="0.2">
      <c r="A71" s="85" t="s">
        <v>223</v>
      </c>
      <c r="B71" s="14" t="s">
        <v>260</v>
      </c>
      <c r="C71" s="14" t="s">
        <v>192</v>
      </c>
      <c r="D71" s="15">
        <v>5</v>
      </c>
      <c r="E71" s="16">
        <v>7</v>
      </c>
      <c r="F71" s="16">
        <v>2</v>
      </c>
      <c r="G71" s="16">
        <v>4</v>
      </c>
      <c r="H71" s="16">
        <v>2</v>
      </c>
      <c r="I71" s="16">
        <v>-2</v>
      </c>
      <c r="J71" s="16">
        <v>6</v>
      </c>
      <c r="K71" s="16">
        <v>6</v>
      </c>
      <c r="L71" s="16">
        <v>0</v>
      </c>
      <c r="M71" s="16">
        <v>2</v>
      </c>
      <c r="N71" s="16">
        <v>24</v>
      </c>
      <c r="O71" s="16">
        <v>2</v>
      </c>
      <c r="P71" s="16">
        <v>2</v>
      </c>
      <c r="Q71" s="16">
        <v>2</v>
      </c>
      <c r="R71" s="16">
        <v>0</v>
      </c>
      <c r="S71" s="16">
        <v>0</v>
      </c>
      <c r="T71" s="16">
        <v>0</v>
      </c>
      <c r="U71" s="16">
        <v>2</v>
      </c>
      <c r="V71" s="16">
        <v>2</v>
      </c>
      <c r="W71" s="16">
        <v>12</v>
      </c>
      <c r="X71" s="16">
        <v>0.4</v>
      </c>
      <c r="Y71" s="16">
        <v>73</v>
      </c>
    </row>
    <row r="72" spans="1:25" x14ac:dyDescent="0.2">
      <c r="A72" s="84" t="s">
        <v>12</v>
      </c>
      <c r="B72" s="11" t="s">
        <v>29</v>
      </c>
      <c r="C72" s="11"/>
      <c r="D72" s="12">
        <v>12</v>
      </c>
      <c r="E72" s="13">
        <v>7.083333333333333</v>
      </c>
      <c r="F72" s="13">
        <v>0.83333333333333337</v>
      </c>
      <c r="G72" s="13">
        <v>3.3333333333333335</v>
      </c>
      <c r="H72" s="13">
        <v>1.6666666666666667</v>
      </c>
      <c r="I72" s="13">
        <v>2.5</v>
      </c>
      <c r="J72" s="13">
        <v>7.5</v>
      </c>
      <c r="K72" s="13">
        <v>0.83333333333333337</v>
      </c>
      <c r="L72" s="13">
        <v>5.833333333333333</v>
      </c>
      <c r="M72" s="13">
        <v>2.5</v>
      </c>
      <c r="N72" s="13">
        <v>10.833333333333334</v>
      </c>
      <c r="O72" s="13">
        <v>0</v>
      </c>
      <c r="P72" s="13">
        <v>5</v>
      </c>
      <c r="Q72" s="13">
        <v>0.83333333333333337</v>
      </c>
      <c r="R72" s="13">
        <v>2.5</v>
      </c>
      <c r="S72" s="13">
        <v>5.833333333333333</v>
      </c>
      <c r="T72" s="13">
        <v>0.83333333333333337</v>
      </c>
      <c r="U72" s="13">
        <v>0</v>
      </c>
      <c r="V72" s="13">
        <v>3.3333333333333335</v>
      </c>
      <c r="W72" s="13">
        <v>11.666666666666666</v>
      </c>
      <c r="X72" s="13">
        <v>1.1666666666666667</v>
      </c>
      <c r="Y72" s="13">
        <v>72.916666666666671</v>
      </c>
    </row>
    <row r="73" spans="1:25" x14ac:dyDescent="0.2">
      <c r="A73" s="85" t="s">
        <v>194</v>
      </c>
      <c r="B73" s="14" t="s">
        <v>123</v>
      </c>
      <c r="C73" s="14"/>
      <c r="D73" s="15">
        <v>6</v>
      </c>
      <c r="E73" s="16">
        <v>6.666666666666667</v>
      </c>
      <c r="F73" s="16">
        <v>0</v>
      </c>
      <c r="G73" s="16">
        <v>1.6666666666666667</v>
      </c>
      <c r="H73" s="16">
        <v>3.3333333333333335</v>
      </c>
      <c r="I73" s="16">
        <v>0</v>
      </c>
      <c r="J73" s="16">
        <v>12.5</v>
      </c>
      <c r="K73" s="16">
        <v>0</v>
      </c>
      <c r="L73" s="16">
        <v>0</v>
      </c>
      <c r="M73" s="16">
        <v>5</v>
      </c>
      <c r="N73" s="16">
        <v>1.6666666666666667</v>
      </c>
      <c r="O73" s="16">
        <v>3.3333333333333335</v>
      </c>
      <c r="P73" s="16">
        <v>6.666666666666667</v>
      </c>
      <c r="Q73" s="16">
        <v>1.6666666666666667</v>
      </c>
      <c r="R73" s="16">
        <v>3.3333333333333335</v>
      </c>
      <c r="S73" s="16">
        <v>3.3333333333333335</v>
      </c>
      <c r="T73" s="16">
        <v>8.3333333333333339</v>
      </c>
      <c r="U73" s="16">
        <v>3.3333333333333335</v>
      </c>
      <c r="V73" s="16">
        <v>8.3333333333333339</v>
      </c>
      <c r="W73" s="16">
        <v>3.3333333333333335</v>
      </c>
      <c r="X73" s="16">
        <v>0</v>
      </c>
      <c r="Y73" s="16">
        <v>72.5</v>
      </c>
    </row>
    <row r="74" spans="1:25" x14ac:dyDescent="0.2">
      <c r="A74" s="84" t="s">
        <v>201</v>
      </c>
      <c r="B74" s="11" t="s">
        <v>274</v>
      </c>
      <c r="C74" s="11"/>
      <c r="D74" s="12">
        <v>8</v>
      </c>
      <c r="E74" s="13">
        <v>11.25</v>
      </c>
      <c r="F74" s="13">
        <v>0</v>
      </c>
      <c r="G74" s="13">
        <v>0</v>
      </c>
      <c r="H74" s="13">
        <v>0</v>
      </c>
      <c r="I74" s="13">
        <v>5</v>
      </c>
      <c r="J74" s="13">
        <v>9.375</v>
      </c>
      <c r="K74" s="13">
        <v>5</v>
      </c>
      <c r="L74" s="13">
        <v>3.75</v>
      </c>
      <c r="M74" s="13">
        <v>0</v>
      </c>
      <c r="N74" s="13">
        <v>1.25</v>
      </c>
      <c r="O74" s="13">
        <v>1.25</v>
      </c>
      <c r="P74" s="13">
        <v>3.75</v>
      </c>
      <c r="Q74" s="13">
        <v>3.75</v>
      </c>
      <c r="R74" s="13">
        <v>2.5</v>
      </c>
      <c r="S74" s="13">
        <v>1.25</v>
      </c>
      <c r="T74" s="13">
        <v>5</v>
      </c>
      <c r="U74" s="13">
        <v>3.75</v>
      </c>
      <c r="V74" s="13">
        <v>2.5</v>
      </c>
      <c r="W74" s="13">
        <v>12.5</v>
      </c>
      <c r="X74" s="13">
        <v>0.875</v>
      </c>
      <c r="Y74" s="13">
        <v>71.875</v>
      </c>
    </row>
    <row r="75" spans="1:25" x14ac:dyDescent="0.2">
      <c r="A75" s="85" t="s">
        <v>228</v>
      </c>
      <c r="B75" s="14" t="s">
        <v>162</v>
      </c>
      <c r="C75" s="14" t="s">
        <v>192</v>
      </c>
      <c r="D75" s="15">
        <v>11</v>
      </c>
      <c r="E75" s="16">
        <v>8.1818181818181817</v>
      </c>
      <c r="F75" s="16">
        <v>0.90909090909090906</v>
      </c>
      <c r="G75" s="16">
        <v>4.5454545454545459</v>
      </c>
      <c r="H75" s="16">
        <v>1.8181818181818181</v>
      </c>
      <c r="I75" s="16">
        <v>6.3636363636363633</v>
      </c>
      <c r="J75" s="16">
        <v>5.4545454545454541</v>
      </c>
      <c r="K75" s="16">
        <v>5.4545454545454541</v>
      </c>
      <c r="L75" s="16">
        <v>0.90909090909090906</v>
      </c>
      <c r="M75" s="16">
        <v>4.5454545454545459</v>
      </c>
      <c r="N75" s="16">
        <v>0</v>
      </c>
      <c r="O75" s="16">
        <v>3.6363636363636362</v>
      </c>
      <c r="P75" s="16">
        <v>1.8181818181818181</v>
      </c>
      <c r="Q75" s="16">
        <v>2.7272727272727271</v>
      </c>
      <c r="R75" s="16">
        <v>5.4545454545454541</v>
      </c>
      <c r="S75" s="16">
        <v>2.7272727272727271</v>
      </c>
      <c r="T75" s="16">
        <v>0</v>
      </c>
      <c r="U75" s="16">
        <v>2.7272727272727271</v>
      </c>
      <c r="V75" s="16">
        <v>5.4545454545454541</v>
      </c>
      <c r="W75" s="16">
        <v>9.0909090909090917</v>
      </c>
      <c r="X75" s="16">
        <v>1</v>
      </c>
      <c r="Y75" s="16">
        <v>71.818181818181813</v>
      </c>
    </row>
    <row r="76" spans="1:25" x14ac:dyDescent="0.2">
      <c r="A76" s="84" t="s">
        <v>39</v>
      </c>
      <c r="B76" s="11" t="s">
        <v>46</v>
      </c>
      <c r="C76" s="11"/>
      <c r="D76" s="12">
        <v>4</v>
      </c>
      <c r="E76" s="13">
        <v>11.25</v>
      </c>
      <c r="F76" s="13">
        <v>2.5</v>
      </c>
      <c r="G76" s="13">
        <v>2.5</v>
      </c>
      <c r="H76" s="13">
        <v>2.5</v>
      </c>
      <c r="I76" s="13">
        <v>2.5</v>
      </c>
      <c r="J76" s="13">
        <v>15</v>
      </c>
      <c r="K76" s="13">
        <v>5</v>
      </c>
      <c r="L76" s="13">
        <v>5</v>
      </c>
      <c r="M76" s="13">
        <v>2.5</v>
      </c>
      <c r="N76" s="13">
        <v>0</v>
      </c>
      <c r="O76" s="13">
        <v>2.5</v>
      </c>
      <c r="P76" s="13">
        <v>2.5</v>
      </c>
      <c r="Q76" s="13">
        <v>0</v>
      </c>
      <c r="R76" s="13">
        <v>0</v>
      </c>
      <c r="S76" s="13">
        <v>5</v>
      </c>
      <c r="T76" s="13">
        <v>2.5</v>
      </c>
      <c r="U76" s="13">
        <v>5</v>
      </c>
      <c r="V76" s="13">
        <v>2.5</v>
      </c>
      <c r="W76" s="13">
        <v>2.5</v>
      </c>
      <c r="X76" s="13">
        <v>0.25</v>
      </c>
      <c r="Y76" s="13">
        <v>71.25</v>
      </c>
    </row>
    <row r="77" spans="1:25" x14ac:dyDescent="0.2">
      <c r="A77" s="85" t="s">
        <v>197</v>
      </c>
      <c r="B77" s="14" t="s">
        <v>256</v>
      </c>
      <c r="C77" s="14"/>
      <c r="D77" s="15">
        <v>1</v>
      </c>
      <c r="E77" s="16">
        <v>5</v>
      </c>
      <c r="F77" s="16">
        <v>0</v>
      </c>
      <c r="G77" s="16">
        <v>10</v>
      </c>
      <c r="H77" s="16">
        <v>0</v>
      </c>
      <c r="I77" s="16">
        <v>-10</v>
      </c>
      <c r="J77" s="16">
        <v>15</v>
      </c>
      <c r="K77" s="16">
        <v>0</v>
      </c>
      <c r="L77" s="16">
        <v>10</v>
      </c>
      <c r="M77" s="16">
        <v>0</v>
      </c>
      <c r="N77" s="16">
        <v>0</v>
      </c>
      <c r="O77" s="16">
        <v>10</v>
      </c>
      <c r="P77" s="16">
        <v>10</v>
      </c>
      <c r="Q77" s="16">
        <v>0</v>
      </c>
      <c r="R77" s="16">
        <v>10</v>
      </c>
      <c r="S77" s="16">
        <v>0</v>
      </c>
      <c r="T77" s="16">
        <v>10</v>
      </c>
      <c r="U77" s="16">
        <v>0</v>
      </c>
      <c r="V77" s="16">
        <v>0</v>
      </c>
      <c r="W77" s="16">
        <v>0</v>
      </c>
      <c r="X77" s="16">
        <v>1</v>
      </c>
      <c r="Y77" s="16">
        <v>70</v>
      </c>
    </row>
    <row r="78" spans="1:25" x14ac:dyDescent="0.2">
      <c r="A78" s="84" t="s">
        <v>226</v>
      </c>
      <c r="B78" s="11" t="s">
        <v>179</v>
      </c>
      <c r="C78" s="14" t="s">
        <v>192</v>
      </c>
      <c r="D78" s="12">
        <v>4</v>
      </c>
      <c r="E78" s="13">
        <v>5</v>
      </c>
      <c r="F78" s="13">
        <v>0</v>
      </c>
      <c r="G78" s="13">
        <v>0</v>
      </c>
      <c r="H78" s="13">
        <v>2.5</v>
      </c>
      <c r="I78" s="13">
        <v>0</v>
      </c>
      <c r="J78" s="13">
        <v>7.5</v>
      </c>
      <c r="K78" s="13">
        <v>5</v>
      </c>
      <c r="L78" s="13">
        <v>7.5</v>
      </c>
      <c r="M78" s="13">
        <v>2.5</v>
      </c>
      <c r="N78" s="13">
        <v>0</v>
      </c>
      <c r="O78" s="13">
        <v>5</v>
      </c>
      <c r="P78" s="13">
        <v>2.5</v>
      </c>
      <c r="Q78" s="13">
        <v>7.5</v>
      </c>
      <c r="R78" s="13">
        <v>0</v>
      </c>
      <c r="S78" s="13">
        <v>5</v>
      </c>
      <c r="T78" s="13">
        <v>2.5</v>
      </c>
      <c r="U78" s="13">
        <v>2.5</v>
      </c>
      <c r="V78" s="13">
        <v>7.5</v>
      </c>
      <c r="W78" s="13">
        <v>5</v>
      </c>
      <c r="X78" s="13">
        <v>1</v>
      </c>
      <c r="Y78" s="13">
        <v>67.5</v>
      </c>
    </row>
    <row r="79" spans="1:25" x14ac:dyDescent="0.2">
      <c r="A79" s="85" t="s">
        <v>226</v>
      </c>
      <c r="B79" s="14" t="s">
        <v>148</v>
      </c>
      <c r="C79" s="14" t="s">
        <v>192</v>
      </c>
      <c r="D79" s="15">
        <v>10</v>
      </c>
      <c r="E79" s="16">
        <v>5</v>
      </c>
      <c r="F79" s="16">
        <v>7</v>
      </c>
      <c r="G79" s="16">
        <v>0</v>
      </c>
      <c r="H79" s="16">
        <v>6</v>
      </c>
      <c r="I79" s="16">
        <v>0</v>
      </c>
      <c r="J79" s="16">
        <v>9</v>
      </c>
      <c r="K79" s="16">
        <v>3</v>
      </c>
      <c r="L79" s="16">
        <v>0</v>
      </c>
      <c r="M79" s="16">
        <v>1</v>
      </c>
      <c r="N79" s="16">
        <v>9</v>
      </c>
      <c r="O79" s="16">
        <v>5</v>
      </c>
      <c r="P79" s="16">
        <v>5</v>
      </c>
      <c r="Q79" s="16">
        <v>0</v>
      </c>
      <c r="R79" s="16">
        <v>2</v>
      </c>
      <c r="S79" s="16">
        <v>1</v>
      </c>
      <c r="T79" s="16">
        <v>1</v>
      </c>
      <c r="U79" s="16">
        <v>5</v>
      </c>
      <c r="V79" s="16">
        <v>1</v>
      </c>
      <c r="W79" s="16">
        <v>6</v>
      </c>
      <c r="X79" s="16">
        <v>0.6</v>
      </c>
      <c r="Y79" s="16">
        <v>66</v>
      </c>
    </row>
    <row r="80" spans="1:25" x14ac:dyDescent="0.2">
      <c r="A80" s="84" t="s">
        <v>229</v>
      </c>
      <c r="B80" s="11" t="s">
        <v>261</v>
      </c>
      <c r="C80" s="14" t="s">
        <v>192</v>
      </c>
      <c r="D80" s="12">
        <v>12</v>
      </c>
      <c r="E80" s="13">
        <v>4.583333333333333</v>
      </c>
      <c r="F80" s="13">
        <v>4.166666666666667</v>
      </c>
      <c r="G80" s="13">
        <v>4.166666666666667</v>
      </c>
      <c r="H80" s="13">
        <v>4.166666666666667</v>
      </c>
      <c r="I80" s="13">
        <v>3.3333333333333335</v>
      </c>
      <c r="J80" s="13">
        <v>7.5</v>
      </c>
      <c r="K80" s="13">
        <v>5</v>
      </c>
      <c r="L80" s="13">
        <v>0</v>
      </c>
      <c r="M80" s="13">
        <v>4.166666666666667</v>
      </c>
      <c r="N80" s="13">
        <v>4.166666666666667</v>
      </c>
      <c r="O80" s="13">
        <v>5</v>
      </c>
      <c r="P80" s="13">
        <v>0.83333333333333337</v>
      </c>
      <c r="Q80" s="13">
        <v>1.6666666666666667</v>
      </c>
      <c r="R80" s="13">
        <v>-1.6666666666666667</v>
      </c>
      <c r="S80" s="13">
        <v>3.3333333333333335</v>
      </c>
      <c r="T80" s="13">
        <v>0</v>
      </c>
      <c r="U80" s="13">
        <v>1.6666666666666667</v>
      </c>
      <c r="V80" s="13">
        <v>0.83333333333333337</v>
      </c>
      <c r="W80" s="13">
        <v>11.666666666666666</v>
      </c>
      <c r="X80" s="13">
        <v>1.9166666666666667</v>
      </c>
      <c r="Y80" s="13">
        <v>64.583333333333329</v>
      </c>
    </row>
    <row r="81" spans="1:25" x14ac:dyDescent="0.2">
      <c r="A81" s="85" t="s">
        <v>203</v>
      </c>
      <c r="B81" s="14" t="s">
        <v>30</v>
      </c>
      <c r="C81" s="14"/>
      <c r="D81" s="15">
        <v>10</v>
      </c>
      <c r="E81" s="16">
        <v>7.5</v>
      </c>
      <c r="F81" s="16">
        <v>-1</v>
      </c>
      <c r="G81" s="16">
        <v>2</v>
      </c>
      <c r="H81" s="16">
        <v>3</v>
      </c>
      <c r="I81" s="16">
        <v>5</v>
      </c>
      <c r="J81" s="16">
        <v>9</v>
      </c>
      <c r="K81" s="16">
        <v>7</v>
      </c>
      <c r="L81" s="16">
        <v>3</v>
      </c>
      <c r="M81" s="16">
        <v>2</v>
      </c>
      <c r="N81" s="16">
        <v>0</v>
      </c>
      <c r="O81" s="16">
        <v>4</v>
      </c>
      <c r="P81" s="16">
        <v>0</v>
      </c>
      <c r="Q81" s="16">
        <v>4</v>
      </c>
      <c r="R81" s="16">
        <v>3</v>
      </c>
      <c r="S81" s="16">
        <v>8</v>
      </c>
      <c r="T81" s="16">
        <v>3</v>
      </c>
      <c r="U81" s="16">
        <v>1</v>
      </c>
      <c r="V81" s="16">
        <v>0</v>
      </c>
      <c r="W81" s="16">
        <v>4</v>
      </c>
      <c r="X81" s="16">
        <v>1.3</v>
      </c>
      <c r="Y81" s="16">
        <v>64.5</v>
      </c>
    </row>
    <row r="82" spans="1:25" x14ac:dyDescent="0.2">
      <c r="A82" s="11" t="s">
        <v>38</v>
      </c>
      <c r="B82" s="11" t="s">
        <v>44</v>
      </c>
      <c r="C82" s="11"/>
      <c r="D82" s="12">
        <v>8</v>
      </c>
      <c r="E82" s="13">
        <v>6.25</v>
      </c>
      <c r="F82" s="13">
        <v>1.25</v>
      </c>
      <c r="G82" s="13">
        <v>0</v>
      </c>
      <c r="H82" s="13">
        <v>2.5</v>
      </c>
      <c r="I82" s="13">
        <v>1.25</v>
      </c>
      <c r="J82" s="13">
        <v>9.375</v>
      </c>
      <c r="K82" s="13">
        <v>6.25</v>
      </c>
      <c r="L82" s="13">
        <v>3.75</v>
      </c>
      <c r="M82" s="13">
        <v>0</v>
      </c>
      <c r="N82" s="13">
        <v>0</v>
      </c>
      <c r="O82" s="13">
        <v>0</v>
      </c>
      <c r="P82" s="13">
        <v>6.25</v>
      </c>
      <c r="Q82" s="13">
        <v>2.5</v>
      </c>
      <c r="R82" s="13">
        <v>5</v>
      </c>
      <c r="S82" s="13">
        <v>0</v>
      </c>
      <c r="T82" s="13">
        <v>3.75</v>
      </c>
      <c r="U82" s="13">
        <v>2.5</v>
      </c>
      <c r="V82" s="13">
        <v>2.5</v>
      </c>
      <c r="W82" s="13">
        <v>11.25</v>
      </c>
      <c r="X82" s="13">
        <v>0.375</v>
      </c>
      <c r="Y82" s="13">
        <v>64.375</v>
      </c>
    </row>
    <row r="83" spans="1:25" x14ac:dyDescent="0.2">
      <c r="A83" s="85" t="s">
        <v>197</v>
      </c>
      <c r="B83" s="14" t="s">
        <v>26</v>
      </c>
      <c r="C83" s="14"/>
      <c r="D83" s="15">
        <v>12</v>
      </c>
      <c r="E83" s="16">
        <v>5.833333333333333</v>
      </c>
      <c r="F83" s="16">
        <v>1.6666666666666667</v>
      </c>
      <c r="G83" s="16">
        <v>5</v>
      </c>
      <c r="H83" s="16">
        <v>3.3333333333333335</v>
      </c>
      <c r="I83" s="16">
        <v>0.83333333333333337</v>
      </c>
      <c r="J83" s="16">
        <v>10</v>
      </c>
      <c r="K83" s="16">
        <v>1.6666666666666667</v>
      </c>
      <c r="L83" s="16">
        <v>4.166666666666667</v>
      </c>
      <c r="M83" s="16">
        <v>3.3333333333333335</v>
      </c>
      <c r="N83" s="16">
        <v>3.3333333333333335</v>
      </c>
      <c r="O83" s="16">
        <v>6.666666666666667</v>
      </c>
      <c r="P83" s="16">
        <v>3.3333333333333335</v>
      </c>
      <c r="Q83" s="16">
        <v>2.5</v>
      </c>
      <c r="R83" s="16">
        <v>0.83333333333333337</v>
      </c>
      <c r="S83" s="16">
        <v>2.5</v>
      </c>
      <c r="T83" s="16">
        <v>5</v>
      </c>
      <c r="U83" s="16">
        <v>1.6666666666666667</v>
      </c>
      <c r="V83" s="16">
        <v>1.6666666666666667</v>
      </c>
      <c r="W83" s="16">
        <v>0.83333333333333337</v>
      </c>
      <c r="X83" s="16">
        <v>0.58333333333333337</v>
      </c>
      <c r="Y83" s="16">
        <v>64.166666666666671</v>
      </c>
    </row>
    <row r="84" spans="1:25" x14ac:dyDescent="0.2">
      <c r="A84" s="84" t="s">
        <v>136</v>
      </c>
      <c r="B84" s="11" t="s">
        <v>187</v>
      </c>
      <c r="C84" s="14" t="s">
        <v>192</v>
      </c>
      <c r="D84" s="12">
        <v>11</v>
      </c>
      <c r="E84" s="13">
        <v>5.4545454545454541</v>
      </c>
      <c r="F84" s="13">
        <v>4.5454545454545459</v>
      </c>
      <c r="G84" s="13">
        <v>2.7272727272727271</v>
      </c>
      <c r="H84" s="13">
        <v>1.8181818181818181</v>
      </c>
      <c r="I84" s="13">
        <v>0.90909090909090906</v>
      </c>
      <c r="J84" s="13">
        <v>6.8181818181818183</v>
      </c>
      <c r="K84" s="13">
        <v>3.6363636363636362</v>
      </c>
      <c r="L84" s="13">
        <v>1.8181818181818181</v>
      </c>
      <c r="M84" s="13">
        <v>1.8181818181818181</v>
      </c>
      <c r="N84" s="13">
        <v>0.90909090909090906</v>
      </c>
      <c r="O84" s="13">
        <v>7.2727272727272725</v>
      </c>
      <c r="P84" s="13">
        <v>0.90909090909090906</v>
      </c>
      <c r="Q84" s="13">
        <v>3.6363636363636362</v>
      </c>
      <c r="R84" s="13">
        <v>2.7272727272727271</v>
      </c>
      <c r="S84" s="13">
        <v>3.6363636363636362</v>
      </c>
      <c r="T84" s="13">
        <v>0.90909090909090906</v>
      </c>
      <c r="U84" s="13">
        <v>1.8181818181818181</v>
      </c>
      <c r="V84" s="13">
        <v>6.3636363636363633</v>
      </c>
      <c r="W84" s="13">
        <v>6.3636363636363633</v>
      </c>
      <c r="X84" s="13">
        <v>0.63636363636363635</v>
      </c>
      <c r="Y84" s="13">
        <v>64.090909090909093</v>
      </c>
    </row>
    <row r="85" spans="1:25" x14ac:dyDescent="0.2">
      <c r="A85" s="85" t="s">
        <v>224</v>
      </c>
      <c r="B85" s="14" t="s">
        <v>279</v>
      </c>
      <c r="C85" s="14" t="s">
        <v>192</v>
      </c>
      <c r="D85" s="15">
        <v>6</v>
      </c>
      <c r="E85" s="16">
        <v>6.666666666666667</v>
      </c>
      <c r="F85" s="16">
        <v>1.6666666666666667</v>
      </c>
      <c r="G85" s="16">
        <v>0</v>
      </c>
      <c r="H85" s="16">
        <v>-1.6666666666666667</v>
      </c>
      <c r="I85" s="16">
        <v>1.6666666666666667</v>
      </c>
      <c r="J85" s="16">
        <v>5</v>
      </c>
      <c r="K85" s="16">
        <v>-1.6666666666666667</v>
      </c>
      <c r="L85" s="16">
        <v>0</v>
      </c>
      <c r="M85" s="16">
        <v>3.3333333333333335</v>
      </c>
      <c r="N85" s="16">
        <v>1.6666666666666667</v>
      </c>
      <c r="O85" s="16">
        <v>1.6666666666666667</v>
      </c>
      <c r="P85" s="16">
        <v>3.3333333333333335</v>
      </c>
      <c r="Q85" s="16">
        <v>-1.6666666666666667</v>
      </c>
      <c r="R85" s="16">
        <v>3.3333333333333335</v>
      </c>
      <c r="S85" s="16">
        <v>6.666666666666667</v>
      </c>
      <c r="T85" s="16">
        <v>8.3333333333333339</v>
      </c>
      <c r="U85" s="16">
        <v>1.6666666666666667</v>
      </c>
      <c r="V85" s="16">
        <v>10</v>
      </c>
      <c r="W85" s="16">
        <v>13.333333333333334</v>
      </c>
      <c r="X85" s="16">
        <v>1.8333333333333333</v>
      </c>
      <c r="Y85" s="16">
        <v>63.333333333333336</v>
      </c>
    </row>
    <row r="86" spans="1:25" x14ac:dyDescent="0.2">
      <c r="A86" s="11" t="s">
        <v>231</v>
      </c>
      <c r="B86" s="11" t="s">
        <v>276</v>
      </c>
      <c r="C86" s="14" t="s">
        <v>192</v>
      </c>
      <c r="D86" s="12">
        <v>12</v>
      </c>
      <c r="E86" s="13">
        <v>2.0833333333333335</v>
      </c>
      <c r="F86" s="13">
        <v>1.6666666666666667</v>
      </c>
      <c r="G86" s="13">
        <v>2.5</v>
      </c>
      <c r="H86" s="13">
        <v>8.3333333333333339</v>
      </c>
      <c r="I86" s="13">
        <v>1.6666666666666667</v>
      </c>
      <c r="J86" s="13">
        <v>6.25</v>
      </c>
      <c r="K86" s="13">
        <v>5</v>
      </c>
      <c r="L86" s="13">
        <v>0</v>
      </c>
      <c r="M86" s="13">
        <v>4.166666666666667</v>
      </c>
      <c r="N86" s="13">
        <v>1.6666666666666667</v>
      </c>
      <c r="O86" s="13">
        <v>5</v>
      </c>
      <c r="P86" s="13">
        <v>0.83333333333333337</v>
      </c>
      <c r="Q86" s="13">
        <v>0.83333333333333337</v>
      </c>
      <c r="R86" s="13">
        <v>1.6666666666666667</v>
      </c>
      <c r="S86" s="13">
        <v>0</v>
      </c>
      <c r="T86" s="13">
        <v>0</v>
      </c>
      <c r="U86" s="13">
        <v>14.166666666666666</v>
      </c>
      <c r="V86" s="13">
        <v>3.3333333333333335</v>
      </c>
      <c r="W86" s="13">
        <v>4.166666666666667</v>
      </c>
      <c r="X86" s="13">
        <v>0.91666666666666663</v>
      </c>
      <c r="Y86" s="13">
        <v>63.333333333333336</v>
      </c>
    </row>
    <row r="87" spans="1:25" x14ac:dyDescent="0.2">
      <c r="A87" s="14" t="s">
        <v>196</v>
      </c>
      <c r="B87" s="14" t="s">
        <v>265</v>
      </c>
      <c r="C87" s="14"/>
      <c r="D87" s="15">
        <v>12</v>
      </c>
      <c r="E87" s="16">
        <v>8.3333333333333339</v>
      </c>
      <c r="F87" s="16">
        <v>9.1666666666666661</v>
      </c>
      <c r="G87" s="16">
        <v>0.83333333333333337</v>
      </c>
      <c r="H87" s="16">
        <v>0</v>
      </c>
      <c r="I87" s="16">
        <v>0.83333333333333337</v>
      </c>
      <c r="J87" s="16">
        <v>7.5</v>
      </c>
      <c r="K87" s="16">
        <v>2.5</v>
      </c>
      <c r="L87" s="16">
        <v>4.166666666666667</v>
      </c>
      <c r="M87" s="16">
        <v>0</v>
      </c>
      <c r="N87" s="16">
        <v>1.6666666666666667</v>
      </c>
      <c r="O87" s="16">
        <v>6.666666666666667</v>
      </c>
      <c r="P87" s="16">
        <v>1.6666666666666667</v>
      </c>
      <c r="Q87" s="16">
        <v>1.6666666666666667</v>
      </c>
      <c r="R87" s="16">
        <v>0</v>
      </c>
      <c r="S87" s="16">
        <v>0</v>
      </c>
      <c r="T87" s="16">
        <v>5.833333333333333</v>
      </c>
      <c r="U87" s="16">
        <v>0</v>
      </c>
      <c r="V87" s="16">
        <v>4.166666666666667</v>
      </c>
      <c r="W87" s="16">
        <v>7.5</v>
      </c>
      <c r="X87" s="16">
        <v>0.58333333333333337</v>
      </c>
      <c r="Y87" s="16">
        <v>62.5</v>
      </c>
    </row>
    <row r="88" spans="1:25" x14ac:dyDescent="0.2">
      <c r="A88" s="11" t="s">
        <v>225</v>
      </c>
      <c r="B88" s="11" t="s">
        <v>188</v>
      </c>
      <c r="C88" s="14" t="s">
        <v>192</v>
      </c>
      <c r="D88" s="12">
        <v>12</v>
      </c>
      <c r="E88" s="13">
        <v>2.9166666666666665</v>
      </c>
      <c r="F88" s="13">
        <v>0</v>
      </c>
      <c r="G88" s="13">
        <v>0.83333333333333337</v>
      </c>
      <c r="H88" s="13">
        <v>10</v>
      </c>
      <c r="I88" s="13">
        <v>1.6666666666666667</v>
      </c>
      <c r="J88" s="13">
        <v>11.25</v>
      </c>
      <c r="K88" s="13">
        <v>2.5</v>
      </c>
      <c r="L88" s="13">
        <v>0.83333333333333337</v>
      </c>
      <c r="M88" s="13">
        <v>0.83333333333333337</v>
      </c>
      <c r="N88" s="13">
        <v>-0.83333333333333337</v>
      </c>
      <c r="O88" s="13">
        <v>1.6666666666666667</v>
      </c>
      <c r="P88" s="13">
        <v>2.5</v>
      </c>
      <c r="Q88" s="13">
        <v>0.83333333333333337</v>
      </c>
      <c r="R88" s="13">
        <v>4.166666666666667</v>
      </c>
      <c r="S88" s="13">
        <v>4.166666666666667</v>
      </c>
      <c r="T88" s="13">
        <v>3.3333333333333335</v>
      </c>
      <c r="U88" s="13">
        <v>6.666666666666667</v>
      </c>
      <c r="V88" s="13">
        <v>4.166666666666667</v>
      </c>
      <c r="W88" s="13">
        <v>5</v>
      </c>
      <c r="X88" s="13">
        <v>0.66666666666666663</v>
      </c>
      <c r="Y88" s="13">
        <v>62.5</v>
      </c>
    </row>
    <row r="89" spans="1:25" x14ac:dyDescent="0.2">
      <c r="A89" s="85" t="s">
        <v>230</v>
      </c>
      <c r="B89" s="14" t="s">
        <v>257</v>
      </c>
      <c r="C89" s="14" t="s">
        <v>192</v>
      </c>
      <c r="D89" s="15">
        <v>8</v>
      </c>
      <c r="E89" s="16">
        <v>3.75</v>
      </c>
      <c r="F89" s="16">
        <v>15</v>
      </c>
      <c r="G89" s="16">
        <v>1.25</v>
      </c>
      <c r="H89" s="16">
        <v>3.75</v>
      </c>
      <c r="I89" s="16">
        <v>0</v>
      </c>
      <c r="J89" s="16">
        <v>5.625</v>
      </c>
      <c r="K89" s="16">
        <v>1.25</v>
      </c>
      <c r="L89" s="16">
        <v>1.25</v>
      </c>
      <c r="M89" s="16">
        <v>1.25</v>
      </c>
      <c r="N89" s="16">
        <v>3.75</v>
      </c>
      <c r="O89" s="16">
        <v>0</v>
      </c>
      <c r="P89" s="16">
        <v>1.25</v>
      </c>
      <c r="Q89" s="16">
        <v>0</v>
      </c>
      <c r="R89" s="16">
        <v>1.25</v>
      </c>
      <c r="S89" s="16">
        <v>3.75</v>
      </c>
      <c r="T89" s="16">
        <v>3.75</v>
      </c>
      <c r="U89" s="16">
        <v>3.75</v>
      </c>
      <c r="V89" s="16">
        <v>3.75</v>
      </c>
      <c r="W89" s="16">
        <v>7.5</v>
      </c>
      <c r="X89" s="16">
        <v>0.875</v>
      </c>
      <c r="Y89" s="16">
        <v>61.875</v>
      </c>
    </row>
    <row r="90" spans="1:25" x14ac:dyDescent="0.2">
      <c r="A90" s="84" t="s">
        <v>198</v>
      </c>
      <c r="B90" s="11" t="s">
        <v>76</v>
      </c>
      <c r="C90" s="11"/>
      <c r="D90" s="12">
        <v>11</v>
      </c>
      <c r="E90" s="13">
        <v>7.7272727272727275</v>
      </c>
      <c r="F90" s="13">
        <v>5.4545454545454541</v>
      </c>
      <c r="G90" s="13">
        <v>1.8181818181818181</v>
      </c>
      <c r="H90" s="13">
        <v>6.3636363636363633</v>
      </c>
      <c r="I90" s="13">
        <v>1.8181818181818181</v>
      </c>
      <c r="J90" s="13">
        <v>10.909090909090908</v>
      </c>
      <c r="K90" s="13">
        <v>0</v>
      </c>
      <c r="L90" s="13">
        <v>0.90909090909090906</v>
      </c>
      <c r="M90" s="13">
        <v>0.90909090909090906</v>
      </c>
      <c r="N90" s="13">
        <v>3.6363636363636362</v>
      </c>
      <c r="O90" s="13">
        <v>0.90909090909090906</v>
      </c>
      <c r="P90" s="13">
        <v>2.7272727272727271</v>
      </c>
      <c r="Q90" s="13">
        <v>0</v>
      </c>
      <c r="R90" s="13">
        <v>0</v>
      </c>
      <c r="S90" s="13">
        <v>0.90909090909090906</v>
      </c>
      <c r="T90" s="13">
        <v>0</v>
      </c>
      <c r="U90" s="13">
        <v>6.3636363636363633</v>
      </c>
      <c r="V90" s="13">
        <v>5.4545454545454541</v>
      </c>
      <c r="W90" s="13">
        <v>4.5454545454545459</v>
      </c>
      <c r="X90" s="13">
        <v>0.18181818181818182</v>
      </c>
      <c r="Y90" s="13">
        <v>60.454545454545453</v>
      </c>
    </row>
    <row r="91" spans="1:25" x14ac:dyDescent="0.2">
      <c r="A91" s="85" t="s">
        <v>226</v>
      </c>
      <c r="B91" s="14" t="s">
        <v>178</v>
      </c>
      <c r="C91" s="14" t="s">
        <v>192</v>
      </c>
      <c r="D91" s="15">
        <v>6</v>
      </c>
      <c r="E91" s="16">
        <v>4.166666666666667</v>
      </c>
      <c r="F91" s="16">
        <v>1.6666666666666667</v>
      </c>
      <c r="G91" s="16">
        <v>3.3333333333333335</v>
      </c>
      <c r="H91" s="16">
        <v>3.3333333333333335</v>
      </c>
      <c r="I91" s="16">
        <v>6.666666666666667</v>
      </c>
      <c r="J91" s="16">
        <v>2.5</v>
      </c>
      <c r="K91" s="16">
        <v>1.6666666666666667</v>
      </c>
      <c r="L91" s="16">
        <v>3.3333333333333335</v>
      </c>
      <c r="M91" s="16">
        <v>1.6666666666666667</v>
      </c>
      <c r="N91" s="16">
        <v>3.3333333333333335</v>
      </c>
      <c r="O91" s="16">
        <v>1.6666666666666667</v>
      </c>
      <c r="P91" s="16">
        <v>0</v>
      </c>
      <c r="Q91" s="16">
        <v>1.6666666666666667</v>
      </c>
      <c r="R91" s="16">
        <v>1.6666666666666667</v>
      </c>
      <c r="S91" s="16">
        <v>5</v>
      </c>
      <c r="T91" s="16">
        <v>1.6666666666666667</v>
      </c>
      <c r="U91" s="16">
        <v>0</v>
      </c>
      <c r="V91" s="16">
        <v>0</v>
      </c>
      <c r="W91" s="16">
        <v>16.666666666666668</v>
      </c>
      <c r="X91" s="16">
        <v>1</v>
      </c>
      <c r="Y91" s="16">
        <v>60</v>
      </c>
    </row>
    <row r="92" spans="1:25" x14ac:dyDescent="0.2">
      <c r="A92" s="84" t="s">
        <v>228</v>
      </c>
      <c r="B92" s="11" t="s">
        <v>164</v>
      </c>
      <c r="C92" s="14" t="s">
        <v>192</v>
      </c>
      <c r="D92" s="12">
        <v>12</v>
      </c>
      <c r="E92" s="13">
        <v>5</v>
      </c>
      <c r="F92" s="13">
        <v>3.3333333333333335</v>
      </c>
      <c r="G92" s="13">
        <v>0.83333333333333337</v>
      </c>
      <c r="H92" s="13">
        <v>0</v>
      </c>
      <c r="I92" s="13">
        <v>1.6666666666666667</v>
      </c>
      <c r="J92" s="13">
        <v>7.5</v>
      </c>
      <c r="K92" s="13">
        <v>4.166666666666667</v>
      </c>
      <c r="L92" s="13">
        <v>7.5</v>
      </c>
      <c r="M92" s="13">
        <v>0.83333333333333337</v>
      </c>
      <c r="N92" s="13">
        <v>0</v>
      </c>
      <c r="O92" s="13">
        <v>5</v>
      </c>
      <c r="P92" s="13">
        <v>3.3333333333333335</v>
      </c>
      <c r="Q92" s="13">
        <v>2.5</v>
      </c>
      <c r="R92" s="13">
        <v>2.5</v>
      </c>
      <c r="S92" s="13">
        <v>0.83333333333333337</v>
      </c>
      <c r="T92" s="13">
        <v>3.3333333333333335</v>
      </c>
      <c r="U92" s="13">
        <v>2.5</v>
      </c>
      <c r="V92" s="13">
        <v>4.166666666666667</v>
      </c>
      <c r="W92" s="13">
        <v>5</v>
      </c>
      <c r="X92" s="13">
        <v>0.5</v>
      </c>
      <c r="Y92" s="13">
        <v>60</v>
      </c>
    </row>
    <row r="93" spans="1:25" x14ac:dyDescent="0.2">
      <c r="A93" s="85" t="s">
        <v>10</v>
      </c>
      <c r="B93" s="14" t="s">
        <v>31</v>
      </c>
      <c r="C93" s="14"/>
      <c r="D93" s="15">
        <v>12</v>
      </c>
      <c r="E93" s="16">
        <v>9.5833333333333339</v>
      </c>
      <c r="F93" s="16">
        <v>0</v>
      </c>
      <c r="G93" s="16">
        <v>1.6666666666666667</v>
      </c>
      <c r="H93" s="16">
        <v>0</v>
      </c>
      <c r="I93" s="16">
        <v>0.83333333333333337</v>
      </c>
      <c r="J93" s="16">
        <v>7.5</v>
      </c>
      <c r="K93" s="16">
        <v>0</v>
      </c>
      <c r="L93" s="16">
        <v>7.5</v>
      </c>
      <c r="M93" s="16">
        <v>0</v>
      </c>
      <c r="N93" s="16">
        <v>1.6666666666666667</v>
      </c>
      <c r="O93" s="16">
        <v>2.5</v>
      </c>
      <c r="P93" s="16">
        <v>3.3333333333333335</v>
      </c>
      <c r="Q93" s="16">
        <v>0</v>
      </c>
      <c r="R93" s="16">
        <v>0.83333333333333337</v>
      </c>
      <c r="S93" s="16">
        <v>0</v>
      </c>
      <c r="T93" s="16">
        <v>5.833333333333333</v>
      </c>
      <c r="U93" s="16">
        <v>0.83333333333333337</v>
      </c>
      <c r="V93" s="16">
        <v>8.3333333333333339</v>
      </c>
      <c r="W93" s="16">
        <v>9.1666666666666661</v>
      </c>
      <c r="X93" s="16">
        <v>0.33333333333333331</v>
      </c>
      <c r="Y93" s="16">
        <v>59.583333333333336</v>
      </c>
    </row>
    <row r="94" spans="1:25" x14ac:dyDescent="0.2">
      <c r="A94" s="84" t="s">
        <v>228</v>
      </c>
      <c r="B94" s="11" t="s">
        <v>255</v>
      </c>
      <c r="C94" s="14" t="s">
        <v>192</v>
      </c>
      <c r="D94" s="12">
        <v>8</v>
      </c>
      <c r="E94" s="13">
        <v>4.375</v>
      </c>
      <c r="F94" s="13">
        <v>1.25</v>
      </c>
      <c r="G94" s="13">
        <v>0</v>
      </c>
      <c r="H94" s="13">
        <v>0</v>
      </c>
      <c r="I94" s="13">
        <v>1.25</v>
      </c>
      <c r="J94" s="13">
        <v>5.625</v>
      </c>
      <c r="K94" s="13">
        <v>5</v>
      </c>
      <c r="L94" s="13">
        <v>1.25</v>
      </c>
      <c r="M94" s="13">
        <v>8.75</v>
      </c>
      <c r="N94" s="13">
        <v>2.5</v>
      </c>
      <c r="O94" s="13">
        <v>2.5</v>
      </c>
      <c r="P94" s="13">
        <v>2.5</v>
      </c>
      <c r="Q94" s="13">
        <v>5</v>
      </c>
      <c r="R94" s="13">
        <v>0</v>
      </c>
      <c r="S94" s="13">
        <v>-1.25</v>
      </c>
      <c r="T94" s="13">
        <v>6.25</v>
      </c>
      <c r="U94" s="13">
        <v>3.75</v>
      </c>
      <c r="V94" s="13">
        <v>3.75</v>
      </c>
      <c r="W94" s="13">
        <v>6.25</v>
      </c>
      <c r="X94" s="13">
        <v>0.25</v>
      </c>
      <c r="Y94" s="13">
        <v>58.75</v>
      </c>
    </row>
    <row r="95" spans="1:25" x14ac:dyDescent="0.2">
      <c r="A95" s="85" t="s">
        <v>132</v>
      </c>
      <c r="B95" s="14" t="s">
        <v>81</v>
      </c>
      <c r="C95" s="14"/>
      <c r="D95" s="15">
        <v>9</v>
      </c>
      <c r="E95" s="16">
        <v>7.2222222222222223</v>
      </c>
      <c r="F95" s="16">
        <v>0</v>
      </c>
      <c r="G95" s="16">
        <v>2.2222222222222223</v>
      </c>
      <c r="H95" s="16">
        <v>-1.1111111111111112</v>
      </c>
      <c r="I95" s="16">
        <v>3.3333333333333335</v>
      </c>
      <c r="J95" s="16">
        <v>10</v>
      </c>
      <c r="K95" s="16">
        <v>5.5555555555555554</v>
      </c>
      <c r="L95" s="16">
        <v>5.5555555555555554</v>
      </c>
      <c r="M95" s="16">
        <v>3.3333333333333335</v>
      </c>
      <c r="N95" s="16">
        <v>0</v>
      </c>
      <c r="O95" s="16">
        <v>3.3333333333333335</v>
      </c>
      <c r="P95" s="16">
        <v>1.1111111111111112</v>
      </c>
      <c r="Q95" s="16">
        <v>1.1111111111111112</v>
      </c>
      <c r="R95" s="16">
        <v>1.1111111111111112</v>
      </c>
      <c r="S95" s="16">
        <v>0</v>
      </c>
      <c r="T95" s="16">
        <v>1.1111111111111112</v>
      </c>
      <c r="U95" s="16">
        <v>0</v>
      </c>
      <c r="V95" s="16">
        <v>4.4444444444444446</v>
      </c>
      <c r="W95" s="16">
        <v>10</v>
      </c>
      <c r="X95" s="16">
        <v>0.55555555555555558</v>
      </c>
      <c r="Y95" s="16">
        <v>58.333333333333336</v>
      </c>
    </row>
    <row r="96" spans="1:25" x14ac:dyDescent="0.2">
      <c r="A96" s="84" t="s">
        <v>200</v>
      </c>
      <c r="B96" s="11" t="s">
        <v>183</v>
      </c>
      <c r="C96" s="11"/>
      <c r="D96" s="12">
        <v>10</v>
      </c>
      <c r="E96" s="13">
        <v>5.5</v>
      </c>
      <c r="F96" s="13">
        <v>1</v>
      </c>
      <c r="G96" s="13">
        <v>-1</v>
      </c>
      <c r="H96" s="13">
        <v>4</v>
      </c>
      <c r="I96" s="13">
        <v>5</v>
      </c>
      <c r="J96" s="13">
        <v>7.5</v>
      </c>
      <c r="K96" s="13">
        <v>4</v>
      </c>
      <c r="L96" s="13">
        <v>5</v>
      </c>
      <c r="M96" s="13">
        <v>0</v>
      </c>
      <c r="N96" s="13">
        <v>1</v>
      </c>
      <c r="O96" s="13">
        <v>5</v>
      </c>
      <c r="P96" s="13">
        <v>4</v>
      </c>
      <c r="Q96" s="13">
        <v>0</v>
      </c>
      <c r="R96" s="13">
        <v>2</v>
      </c>
      <c r="S96" s="13">
        <v>3</v>
      </c>
      <c r="T96" s="13">
        <v>0</v>
      </c>
      <c r="U96" s="13">
        <v>2</v>
      </c>
      <c r="V96" s="13">
        <v>2</v>
      </c>
      <c r="W96" s="13">
        <v>8</v>
      </c>
      <c r="X96" s="13">
        <v>0.5</v>
      </c>
      <c r="Y96" s="13">
        <v>58</v>
      </c>
    </row>
    <row r="97" spans="1:25" x14ac:dyDescent="0.2">
      <c r="A97" s="85" t="s">
        <v>12</v>
      </c>
      <c r="B97" s="14" t="s">
        <v>23</v>
      </c>
      <c r="C97" s="14"/>
      <c r="D97" s="15">
        <v>12</v>
      </c>
      <c r="E97" s="16">
        <v>7.5</v>
      </c>
      <c r="F97" s="16">
        <v>11.666666666666666</v>
      </c>
      <c r="G97" s="16">
        <v>1.6666666666666667</v>
      </c>
      <c r="H97" s="16">
        <v>0</v>
      </c>
      <c r="I97" s="16">
        <v>0</v>
      </c>
      <c r="J97" s="16">
        <v>8.75</v>
      </c>
      <c r="K97" s="16">
        <v>1.6666666666666667</v>
      </c>
      <c r="L97" s="16">
        <v>0.83333333333333337</v>
      </c>
      <c r="M97" s="16">
        <v>2.5</v>
      </c>
      <c r="N97" s="16">
        <v>-0.83333333333333337</v>
      </c>
      <c r="O97" s="16">
        <v>4.166666666666667</v>
      </c>
      <c r="P97" s="16">
        <v>5.833333333333333</v>
      </c>
      <c r="Q97" s="16">
        <v>0</v>
      </c>
      <c r="R97" s="16">
        <v>0</v>
      </c>
      <c r="S97" s="16">
        <v>0</v>
      </c>
      <c r="T97" s="16">
        <v>5</v>
      </c>
      <c r="U97" s="16">
        <v>0.83333333333333337</v>
      </c>
      <c r="V97" s="16">
        <v>3.3333333333333335</v>
      </c>
      <c r="W97" s="16">
        <v>5</v>
      </c>
      <c r="X97" s="16">
        <v>1.1666666666666667</v>
      </c>
      <c r="Y97" s="16">
        <v>57.916666666666664</v>
      </c>
    </row>
    <row r="98" spans="1:25" x14ac:dyDescent="0.2">
      <c r="A98" s="84" t="s">
        <v>132</v>
      </c>
      <c r="B98" s="11" t="s">
        <v>122</v>
      </c>
      <c r="C98" s="11"/>
      <c r="D98" s="12">
        <v>9</v>
      </c>
      <c r="E98" s="13">
        <v>5.5555555555555554</v>
      </c>
      <c r="F98" s="13">
        <v>0</v>
      </c>
      <c r="G98" s="13">
        <v>7.7777777777777777</v>
      </c>
      <c r="H98" s="13">
        <v>2.2222222222222223</v>
      </c>
      <c r="I98" s="13">
        <v>5.5555555555555554</v>
      </c>
      <c r="J98" s="13">
        <v>11.666666666666666</v>
      </c>
      <c r="K98" s="13">
        <v>3.3333333333333335</v>
      </c>
      <c r="L98" s="13">
        <v>1.1111111111111112</v>
      </c>
      <c r="M98" s="13">
        <v>2.2222222222222223</v>
      </c>
      <c r="N98" s="13">
        <v>-1.1111111111111112</v>
      </c>
      <c r="O98" s="13">
        <v>0</v>
      </c>
      <c r="P98" s="13">
        <v>1.1111111111111112</v>
      </c>
      <c r="Q98" s="13">
        <v>4.4444444444444446</v>
      </c>
      <c r="R98" s="13">
        <v>0</v>
      </c>
      <c r="S98" s="13">
        <v>0</v>
      </c>
      <c r="T98" s="13">
        <v>2.2222222222222223</v>
      </c>
      <c r="U98" s="13">
        <v>2.2222222222222223</v>
      </c>
      <c r="V98" s="13">
        <v>4.4444444444444446</v>
      </c>
      <c r="W98" s="13">
        <v>4.4444444444444446</v>
      </c>
      <c r="X98" s="13">
        <v>0.22222222222222221</v>
      </c>
      <c r="Y98" s="13">
        <v>57.222222222222221</v>
      </c>
    </row>
    <row r="99" spans="1:25" x14ac:dyDescent="0.2">
      <c r="A99" s="85" t="s">
        <v>227</v>
      </c>
      <c r="B99" s="14" t="s">
        <v>268</v>
      </c>
      <c r="C99" s="14" t="s">
        <v>192</v>
      </c>
      <c r="D99" s="15">
        <v>11</v>
      </c>
      <c r="E99" s="16">
        <v>4.5454545454545459</v>
      </c>
      <c r="F99" s="16">
        <v>0</v>
      </c>
      <c r="G99" s="16">
        <v>1.8181818181818181</v>
      </c>
      <c r="H99" s="16">
        <v>3.6363636363636362</v>
      </c>
      <c r="I99" s="16">
        <v>1.8181818181818181</v>
      </c>
      <c r="J99" s="16">
        <v>5.4545454545454541</v>
      </c>
      <c r="K99" s="16">
        <v>3.6363636363636362</v>
      </c>
      <c r="L99" s="16">
        <v>0.90909090909090906</v>
      </c>
      <c r="M99" s="16">
        <v>2.7272727272727271</v>
      </c>
      <c r="N99" s="16">
        <v>10.909090909090908</v>
      </c>
      <c r="O99" s="16">
        <v>0.90909090909090906</v>
      </c>
      <c r="P99" s="16">
        <v>1.8181818181818181</v>
      </c>
      <c r="Q99" s="16">
        <v>1.8181818181818181</v>
      </c>
      <c r="R99" s="16">
        <v>0</v>
      </c>
      <c r="S99" s="16">
        <v>0</v>
      </c>
      <c r="T99" s="16">
        <v>-0.90909090909090906</v>
      </c>
      <c r="U99" s="16">
        <v>5.4545454545454541</v>
      </c>
      <c r="V99" s="16">
        <v>1.8181818181818181</v>
      </c>
      <c r="W99" s="16">
        <v>9.0909090909090917</v>
      </c>
      <c r="X99" s="16">
        <v>1</v>
      </c>
      <c r="Y99" s="16">
        <v>55.454545454545453</v>
      </c>
    </row>
    <row r="100" spans="1:25" x14ac:dyDescent="0.2">
      <c r="A100" s="84" t="s">
        <v>203</v>
      </c>
      <c r="B100" s="11" t="s">
        <v>89</v>
      </c>
      <c r="C100" s="11"/>
      <c r="D100" s="12">
        <v>11</v>
      </c>
      <c r="E100" s="13">
        <v>5.9090909090909092</v>
      </c>
      <c r="F100" s="13">
        <v>0.90909090909090906</v>
      </c>
      <c r="G100" s="13">
        <v>0.90909090909090906</v>
      </c>
      <c r="H100" s="13">
        <v>0</v>
      </c>
      <c r="I100" s="13">
        <v>3.6363636363636362</v>
      </c>
      <c r="J100" s="13">
        <v>9.545454545454545</v>
      </c>
      <c r="K100" s="13">
        <v>2.7272727272727271</v>
      </c>
      <c r="L100" s="13">
        <v>7.2727272727272725</v>
      </c>
      <c r="M100" s="13">
        <v>2.7272727272727271</v>
      </c>
      <c r="N100" s="13">
        <v>1.8181818181818181</v>
      </c>
      <c r="O100" s="13">
        <v>1.8181818181818181</v>
      </c>
      <c r="P100" s="13">
        <v>0.90909090909090906</v>
      </c>
      <c r="Q100" s="13">
        <v>1.8181818181818181</v>
      </c>
      <c r="R100" s="13">
        <v>4.5454545454545459</v>
      </c>
      <c r="S100" s="13">
        <v>1.8181818181818181</v>
      </c>
      <c r="T100" s="13">
        <v>1.8181818181818181</v>
      </c>
      <c r="U100" s="13">
        <v>0</v>
      </c>
      <c r="V100" s="13">
        <v>4.5454545454545459</v>
      </c>
      <c r="W100" s="13">
        <v>2.7272727272727271</v>
      </c>
      <c r="X100" s="13">
        <v>0.54545454545454541</v>
      </c>
      <c r="Y100" s="13">
        <v>55.454545454545453</v>
      </c>
    </row>
    <row r="101" spans="1:25" x14ac:dyDescent="0.2">
      <c r="A101" s="85" t="s">
        <v>197</v>
      </c>
      <c r="B101" s="14" t="s">
        <v>448</v>
      </c>
      <c r="C101" s="14"/>
      <c r="D101" s="15">
        <v>4</v>
      </c>
      <c r="E101" s="16">
        <v>3.75</v>
      </c>
      <c r="F101" s="16">
        <v>5</v>
      </c>
      <c r="G101" s="16">
        <v>0</v>
      </c>
      <c r="H101" s="16">
        <v>0</v>
      </c>
      <c r="I101" s="16">
        <v>0</v>
      </c>
      <c r="J101" s="16">
        <v>11.25</v>
      </c>
      <c r="K101" s="16">
        <v>0</v>
      </c>
      <c r="L101" s="16">
        <v>2.5</v>
      </c>
      <c r="M101" s="16">
        <v>7.5</v>
      </c>
      <c r="N101" s="16">
        <v>2.5</v>
      </c>
      <c r="O101" s="16">
        <v>2.5</v>
      </c>
      <c r="P101" s="16">
        <v>7.5</v>
      </c>
      <c r="Q101" s="16">
        <v>0</v>
      </c>
      <c r="R101" s="16">
        <v>2.5</v>
      </c>
      <c r="S101" s="16">
        <v>0</v>
      </c>
      <c r="T101" s="16">
        <v>5</v>
      </c>
      <c r="U101" s="16">
        <v>0</v>
      </c>
      <c r="V101" s="16">
        <v>0</v>
      </c>
      <c r="W101" s="16">
        <v>5</v>
      </c>
      <c r="X101" s="16">
        <v>1</v>
      </c>
      <c r="Y101" s="16">
        <v>55</v>
      </c>
    </row>
    <row r="102" spans="1:25" x14ac:dyDescent="0.2">
      <c r="A102" s="84" t="s">
        <v>199</v>
      </c>
      <c r="B102" s="11" t="s">
        <v>78</v>
      </c>
      <c r="C102" s="11"/>
      <c r="D102" s="12">
        <v>2</v>
      </c>
      <c r="E102" s="13">
        <v>2.5</v>
      </c>
      <c r="F102" s="13">
        <v>0</v>
      </c>
      <c r="G102" s="13">
        <v>0</v>
      </c>
      <c r="H102" s="13">
        <v>0</v>
      </c>
      <c r="I102" s="13">
        <v>5</v>
      </c>
      <c r="J102" s="13">
        <v>7.5</v>
      </c>
      <c r="K102" s="13">
        <v>10</v>
      </c>
      <c r="L102" s="13">
        <v>0</v>
      </c>
      <c r="M102" s="13">
        <v>5</v>
      </c>
      <c r="N102" s="13">
        <v>0</v>
      </c>
      <c r="O102" s="13">
        <v>5</v>
      </c>
      <c r="P102" s="13">
        <v>0</v>
      </c>
      <c r="Q102" s="13">
        <v>0</v>
      </c>
      <c r="R102" s="13">
        <v>5</v>
      </c>
      <c r="S102" s="13">
        <v>0</v>
      </c>
      <c r="T102" s="13">
        <v>5</v>
      </c>
      <c r="U102" s="13">
        <v>0</v>
      </c>
      <c r="V102" s="13">
        <v>5</v>
      </c>
      <c r="W102" s="13">
        <v>5</v>
      </c>
      <c r="X102" s="13">
        <v>0</v>
      </c>
      <c r="Y102" s="13">
        <v>55</v>
      </c>
    </row>
    <row r="103" spans="1:25" x14ac:dyDescent="0.2">
      <c r="A103" s="85" t="s">
        <v>131</v>
      </c>
      <c r="B103" s="14" t="s">
        <v>85</v>
      </c>
      <c r="C103" s="14"/>
      <c r="D103" s="15">
        <v>12</v>
      </c>
      <c r="E103" s="16">
        <v>6.666666666666667</v>
      </c>
      <c r="F103" s="16">
        <v>9.1666666666666661</v>
      </c>
      <c r="G103" s="16">
        <v>1.6666666666666667</v>
      </c>
      <c r="H103" s="16">
        <v>3.3333333333333335</v>
      </c>
      <c r="I103" s="16">
        <v>2.5</v>
      </c>
      <c r="J103" s="16">
        <v>8.75</v>
      </c>
      <c r="K103" s="16">
        <v>0.83333333333333337</v>
      </c>
      <c r="L103" s="16">
        <v>0.83333333333333337</v>
      </c>
      <c r="M103" s="16">
        <v>1.6666666666666667</v>
      </c>
      <c r="N103" s="16">
        <v>0.83333333333333337</v>
      </c>
      <c r="O103" s="16">
        <v>0</v>
      </c>
      <c r="P103" s="16">
        <v>5</v>
      </c>
      <c r="Q103" s="16">
        <v>0.83333333333333337</v>
      </c>
      <c r="R103" s="16">
        <v>0</v>
      </c>
      <c r="S103" s="16">
        <v>0</v>
      </c>
      <c r="T103" s="16">
        <v>1.6666666666666667</v>
      </c>
      <c r="U103" s="16">
        <v>1.6666666666666667</v>
      </c>
      <c r="V103" s="16">
        <v>3.3333333333333335</v>
      </c>
      <c r="W103" s="16">
        <v>5.833333333333333</v>
      </c>
      <c r="X103" s="16">
        <v>0.5</v>
      </c>
      <c r="Y103" s="16">
        <v>54.583333333333336</v>
      </c>
    </row>
    <row r="104" spans="1:25" x14ac:dyDescent="0.2">
      <c r="A104" s="84" t="s">
        <v>39</v>
      </c>
      <c r="B104" s="11" t="s">
        <v>49</v>
      </c>
      <c r="C104" s="11"/>
      <c r="D104" s="12">
        <v>12</v>
      </c>
      <c r="E104" s="13">
        <v>7.5</v>
      </c>
      <c r="F104" s="13">
        <v>0.83333333333333337</v>
      </c>
      <c r="G104" s="13">
        <v>0.83333333333333337</v>
      </c>
      <c r="H104" s="13">
        <v>0.83333333333333337</v>
      </c>
      <c r="I104" s="13">
        <v>5</v>
      </c>
      <c r="J104" s="13">
        <v>6.25</v>
      </c>
      <c r="K104" s="13">
        <v>6.666666666666667</v>
      </c>
      <c r="L104" s="13">
        <v>5</v>
      </c>
      <c r="M104" s="13">
        <v>0</v>
      </c>
      <c r="N104" s="13">
        <v>0</v>
      </c>
      <c r="O104" s="13">
        <v>1.6666666666666667</v>
      </c>
      <c r="P104" s="13">
        <v>0</v>
      </c>
      <c r="Q104" s="13">
        <v>3.3333333333333335</v>
      </c>
      <c r="R104" s="13">
        <v>2.5</v>
      </c>
      <c r="S104" s="13">
        <v>3.3333333333333335</v>
      </c>
      <c r="T104" s="13">
        <v>4.166666666666667</v>
      </c>
      <c r="U104" s="13">
        <v>0.83333333333333337</v>
      </c>
      <c r="V104" s="13">
        <v>1.6666666666666667</v>
      </c>
      <c r="W104" s="13">
        <v>4.166666666666667</v>
      </c>
      <c r="X104" s="13">
        <v>0.16666666666666666</v>
      </c>
      <c r="Y104" s="13">
        <v>54.583333333333336</v>
      </c>
    </row>
    <row r="105" spans="1:25" x14ac:dyDescent="0.2">
      <c r="A105" s="85" t="s">
        <v>133</v>
      </c>
      <c r="B105" s="14" t="s">
        <v>156</v>
      </c>
      <c r="C105" s="14"/>
      <c r="D105" s="15">
        <v>4</v>
      </c>
      <c r="E105" s="16">
        <v>3.75</v>
      </c>
      <c r="F105" s="16">
        <v>0</v>
      </c>
      <c r="G105" s="16">
        <v>2.5</v>
      </c>
      <c r="H105" s="16">
        <v>2.5</v>
      </c>
      <c r="I105" s="16">
        <v>0</v>
      </c>
      <c r="J105" s="16">
        <v>0</v>
      </c>
      <c r="K105" s="16">
        <v>12.5</v>
      </c>
      <c r="L105" s="16">
        <v>0</v>
      </c>
      <c r="M105" s="16">
        <v>0</v>
      </c>
      <c r="N105" s="16">
        <v>0</v>
      </c>
      <c r="O105" s="16">
        <v>7.5</v>
      </c>
      <c r="P105" s="16">
        <v>2.5</v>
      </c>
      <c r="Q105" s="16">
        <v>0</v>
      </c>
      <c r="R105" s="16">
        <v>0</v>
      </c>
      <c r="S105" s="16">
        <v>0</v>
      </c>
      <c r="T105" s="16">
        <v>0</v>
      </c>
      <c r="U105" s="16">
        <v>7.5</v>
      </c>
      <c r="V105" s="16">
        <v>10</v>
      </c>
      <c r="W105" s="16">
        <v>5</v>
      </c>
      <c r="X105" s="16">
        <v>0</v>
      </c>
      <c r="Y105" s="16">
        <v>53.75</v>
      </c>
    </row>
    <row r="106" spans="1:25" x14ac:dyDescent="0.2">
      <c r="A106" s="84" t="s">
        <v>227</v>
      </c>
      <c r="B106" s="11" t="s">
        <v>269</v>
      </c>
      <c r="C106" s="14" t="s">
        <v>192</v>
      </c>
      <c r="D106" s="12">
        <v>11</v>
      </c>
      <c r="E106" s="13">
        <v>4.5454545454545459</v>
      </c>
      <c r="F106" s="13">
        <v>3.6363636363636362</v>
      </c>
      <c r="G106" s="13">
        <v>2.7272727272727271</v>
      </c>
      <c r="H106" s="13">
        <v>0.90909090909090906</v>
      </c>
      <c r="I106" s="13">
        <v>0.90909090909090906</v>
      </c>
      <c r="J106" s="13">
        <v>6.8181818181818183</v>
      </c>
      <c r="K106" s="13">
        <v>-0.90909090909090906</v>
      </c>
      <c r="L106" s="13">
        <v>3.6363636363636362</v>
      </c>
      <c r="M106" s="13">
        <v>1.8181818181818181</v>
      </c>
      <c r="N106" s="13">
        <v>0</v>
      </c>
      <c r="O106" s="13">
        <v>1.8181818181818181</v>
      </c>
      <c r="P106" s="13">
        <v>2.7272727272727271</v>
      </c>
      <c r="Q106" s="13">
        <v>2.7272727272727271</v>
      </c>
      <c r="R106" s="13">
        <v>0.90909090909090906</v>
      </c>
      <c r="S106" s="13">
        <v>0.90909090909090906</v>
      </c>
      <c r="T106" s="13">
        <v>9.0909090909090917</v>
      </c>
      <c r="U106" s="13">
        <v>-0.90909090909090906</v>
      </c>
      <c r="V106" s="13">
        <v>6.3636363636363633</v>
      </c>
      <c r="W106" s="13">
        <v>5.4545454545454541</v>
      </c>
      <c r="X106" s="13">
        <v>0.72727272727272729</v>
      </c>
      <c r="Y106" s="13">
        <v>53.18181818181818</v>
      </c>
    </row>
    <row r="107" spans="1:25" x14ac:dyDescent="0.2">
      <c r="A107" s="85" t="s">
        <v>227</v>
      </c>
      <c r="B107" s="14" t="s">
        <v>262</v>
      </c>
      <c r="C107" s="14" t="s">
        <v>192</v>
      </c>
      <c r="D107" s="15">
        <v>12</v>
      </c>
      <c r="E107" s="16">
        <v>5.833333333333333</v>
      </c>
      <c r="F107" s="16">
        <v>0.83333333333333337</v>
      </c>
      <c r="G107" s="16">
        <v>3.3333333333333335</v>
      </c>
      <c r="H107" s="16">
        <v>3.3333333333333335</v>
      </c>
      <c r="I107" s="16">
        <v>5.833333333333333</v>
      </c>
      <c r="J107" s="16">
        <v>6.25</v>
      </c>
      <c r="K107" s="16">
        <v>3.3333333333333335</v>
      </c>
      <c r="L107" s="16">
        <v>1.6666666666666667</v>
      </c>
      <c r="M107" s="16">
        <v>2.5</v>
      </c>
      <c r="N107" s="16">
        <v>0.83333333333333337</v>
      </c>
      <c r="O107" s="16">
        <v>1.6666666666666667</v>
      </c>
      <c r="P107" s="16">
        <v>0</v>
      </c>
      <c r="Q107" s="16">
        <v>1.6666666666666667</v>
      </c>
      <c r="R107" s="16">
        <v>8.3333333333333339</v>
      </c>
      <c r="S107" s="16">
        <v>-0.83333333333333337</v>
      </c>
      <c r="T107" s="16">
        <v>0</v>
      </c>
      <c r="U107" s="16">
        <v>-2.5</v>
      </c>
      <c r="V107" s="16">
        <v>0.83333333333333337</v>
      </c>
      <c r="W107" s="16">
        <v>10</v>
      </c>
      <c r="X107" s="16">
        <v>1.3333333333333333</v>
      </c>
      <c r="Y107" s="16">
        <v>52.916666666666664</v>
      </c>
    </row>
    <row r="108" spans="1:25" x14ac:dyDescent="0.2">
      <c r="A108" s="84" t="s">
        <v>133</v>
      </c>
      <c r="B108" s="11" t="s">
        <v>88</v>
      </c>
      <c r="C108" s="11"/>
      <c r="D108" s="12">
        <v>4</v>
      </c>
      <c r="E108" s="13">
        <v>5</v>
      </c>
      <c r="F108" s="13">
        <v>0</v>
      </c>
      <c r="G108" s="13">
        <v>2.5</v>
      </c>
      <c r="H108" s="13">
        <v>5</v>
      </c>
      <c r="I108" s="13">
        <v>5</v>
      </c>
      <c r="J108" s="13">
        <v>7.5</v>
      </c>
      <c r="K108" s="13">
        <v>2.5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2.5</v>
      </c>
      <c r="R108" s="13">
        <v>0</v>
      </c>
      <c r="S108" s="13">
        <v>0</v>
      </c>
      <c r="T108" s="13">
        <v>7.5</v>
      </c>
      <c r="U108" s="13">
        <v>7.5</v>
      </c>
      <c r="V108" s="13">
        <v>2.5</v>
      </c>
      <c r="W108" s="13">
        <v>5</v>
      </c>
      <c r="X108" s="13">
        <v>0</v>
      </c>
      <c r="Y108" s="13">
        <v>52.5</v>
      </c>
    </row>
    <row r="109" spans="1:25" x14ac:dyDescent="0.2">
      <c r="A109" s="85" t="s">
        <v>201</v>
      </c>
      <c r="B109" s="14" t="s">
        <v>267</v>
      </c>
      <c r="C109" s="14"/>
      <c r="D109" s="15">
        <v>11</v>
      </c>
      <c r="E109" s="16">
        <v>5.9090909090909092</v>
      </c>
      <c r="F109" s="16">
        <v>8.1818181818181817</v>
      </c>
      <c r="G109" s="16">
        <v>0.90909090909090906</v>
      </c>
      <c r="H109" s="16">
        <v>1.8181818181818181</v>
      </c>
      <c r="I109" s="16">
        <v>0.90909090909090906</v>
      </c>
      <c r="J109" s="16">
        <v>6.8181818181818183</v>
      </c>
      <c r="K109" s="16">
        <v>0.90909090909090906</v>
      </c>
      <c r="L109" s="16">
        <v>2.7272727272727271</v>
      </c>
      <c r="M109" s="16">
        <v>0.90909090909090906</v>
      </c>
      <c r="N109" s="16">
        <v>0.90909090909090906</v>
      </c>
      <c r="O109" s="16">
        <v>2.7272727272727271</v>
      </c>
      <c r="P109" s="16">
        <v>2.7272727272727271</v>
      </c>
      <c r="Q109" s="16">
        <v>0</v>
      </c>
      <c r="R109" s="16">
        <v>2.7272727272727271</v>
      </c>
      <c r="S109" s="16">
        <v>2.7272727272727271</v>
      </c>
      <c r="T109" s="16">
        <v>1.8181818181818181</v>
      </c>
      <c r="U109" s="16">
        <v>0.90909090909090906</v>
      </c>
      <c r="V109" s="16">
        <v>2.7272727272727271</v>
      </c>
      <c r="W109" s="16">
        <v>5.4545454545454541</v>
      </c>
      <c r="X109" s="16">
        <v>0.45454545454545453</v>
      </c>
      <c r="Y109" s="16">
        <v>51.81818181818182</v>
      </c>
    </row>
    <row r="110" spans="1:25" x14ac:dyDescent="0.2">
      <c r="A110" s="84" t="s">
        <v>232</v>
      </c>
      <c r="B110" s="11" t="s">
        <v>150</v>
      </c>
      <c r="C110" s="14" t="s">
        <v>192</v>
      </c>
      <c r="D110" s="12">
        <v>3</v>
      </c>
      <c r="E110" s="13">
        <v>6.666666666666667</v>
      </c>
      <c r="F110" s="13">
        <v>0</v>
      </c>
      <c r="G110" s="13">
        <v>0</v>
      </c>
      <c r="H110" s="13">
        <v>3.3333333333333335</v>
      </c>
      <c r="I110" s="13">
        <v>3.3333333333333335</v>
      </c>
      <c r="J110" s="13">
        <v>15</v>
      </c>
      <c r="K110" s="13">
        <v>6.666666666666667</v>
      </c>
      <c r="L110" s="13">
        <v>0</v>
      </c>
      <c r="M110" s="13">
        <v>3.3333333333333335</v>
      </c>
      <c r="N110" s="13">
        <v>0</v>
      </c>
      <c r="O110" s="13">
        <v>0</v>
      </c>
      <c r="P110" s="13">
        <v>6.666666666666667</v>
      </c>
      <c r="Q110" s="13">
        <v>0</v>
      </c>
      <c r="R110" s="13">
        <v>3.3333333333333335</v>
      </c>
      <c r="S110" s="13">
        <v>0</v>
      </c>
      <c r="T110" s="13">
        <v>10</v>
      </c>
      <c r="U110" s="13">
        <v>0</v>
      </c>
      <c r="V110" s="13">
        <v>0</v>
      </c>
      <c r="W110" s="13">
        <v>-6.666666666666667</v>
      </c>
      <c r="X110" s="13">
        <v>1.3333333333333333</v>
      </c>
      <c r="Y110" s="13">
        <v>51.666666666666664</v>
      </c>
    </row>
    <row r="111" spans="1:25" x14ac:dyDescent="0.2">
      <c r="A111" s="85" t="s">
        <v>137</v>
      </c>
      <c r="B111" s="14" t="s">
        <v>174</v>
      </c>
      <c r="C111" s="14" t="s">
        <v>192</v>
      </c>
      <c r="D111" s="15">
        <v>5</v>
      </c>
      <c r="E111" s="16">
        <v>3</v>
      </c>
      <c r="F111" s="16">
        <v>0</v>
      </c>
      <c r="G111" s="16">
        <v>2</v>
      </c>
      <c r="H111" s="16">
        <v>8</v>
      </c>
      <c r="I111" s="16">
        <v>-2</v>
      </c>
      <c r="J111" s="16">
        <v>12</v>
      </c>
      <c r="K111" s="16">
        <v>2</v>
      </c>
      <c r="L111" s="16">
        <v>2</v>
      </c>
      <c r="M111" s="16">
        <v>0</v>
      </c>
      <c r="N111" s="16">
        <v>0</v>
      </c>
      <c r="O111" s="16">
        <v>0</v>
      </c>
      <c r="P111" s="16">
        <v>2</v>
      </c>
      <c r="Q111" s="16">
        <v>6</v>
      </c>
      <c r="R111" s="16">
        <v>2</v>
      </c>
      <c r="S111" s="16">
        <v>0</v>
      </c>
      <c r="T111" s="16">
        <v>-2</v>
      </c>
      <c r="U111" s="16">
        <v>6</v>
      </c>
      <c r="V111" s="16">
        <v>2</v>
      </c>
      <c r="W111" s="16">
        <v>8</v>
      </c>
      <c r="X111" s="16">
        <v>1</v>
      </c>
      <c r="Y111" s="16">
        <v>51</v>
      </c>
    </row>
    <row r="112" spans="1:25" x14ac:dyDescent="0.2">
      <c r="A112" s="84" t="s">
        <v>198</v>
      </c>
      <c r="B112" s="11" t="s">
        <v>34</v>
      </c>
      <c r="C112" s="11"/>
      <c r="D112" s="12">
        <v>7</v>
      </c>
      <c r="E112" s="13">
        <v>4.2857142857142856</v>
      </c>
      <c r="F112" s="13">
        <v>0</v>
      </c>
      <c r="G112" s="13">
        <v>4.2857142857142856</v>
      </c>
      <c r="H112" s="13">
        <v>1.4285714285714286</v>
      </c>
      <c r="I112" s="13">
        <v>5.7142857142857144</v>
      </c>
      <c r="J112" s="13">
        <v>15</v>
      </c>
      <c r="K112" s="13">
        <v>1.4285714285714286</v>
      </c>
      <c r="L112" s="13">
        <v>0</v>
      </c>
      <c r="M112" s="13">
        <v>2.8571428571428572</v>
      </c>
      <c r="N112" s="13">
        <v>0</v>
      </c>
      <c r="O112" s="13">
        <v>1.4285714285714286</v>
      </c>
      <c r="P112" s="13">
        <v>1.4285714285714286</v>
      </c>
      <c r="Q112" s="13">
        <v>2.8571428571428572</v>
      </c>
      <c r="R112" s="13">
        <v>0</v>
      </c>
      <c r="S112" s="13">
        <v>0</v>
      </c>
      <c r="T112" s="13">
        <v>2.8571428571428572</v>
      </c>
      <c r="U112" s="13">
        <v>1.4285714285714286</v>
      </c>
      <c r="V112" s="13">
        <v>0</v>
      </c>
      <c r="W112" s="13">
        <v>5.7142857142857144</v>
      </c>
      <c r="X112" s="13">
        <v>1</v>
      </c>
      <c r="Y112" s="13">
        <v>50.714285714285715</v>
      </c>
    </row>
    <row r="113" spans="1:25" x14ac:dyDescent="0.2">
      <c r="A113" s="14" t="s">
        <v>133</v>
      </c>
      <c r="B113" s="14" t="s">
        <v>151</v>
      </c>
      <c r="C113" s="14"/>
      <c r="D113" s="15">
        <v>4</v>
      </c>
      <c r="E113" s="16">
        <v>2.5</v>
      </c>
      <c r="F113" s="16">
        <v>0</v>
      </c>
      <c r="G113" s="16">
        <v>2.5</v>
      </c>
      <c r="H113" s="16">
        <v>0</v>
      </c>
      <c r="I113" s="16">
        <v>0</v>
      </c>
      <c r="J113" s="16">
        <v>7.5</v>
      </c>
      <c r="K113" s="16">
        <v>10</v>
      </c>
      <c r="L113" s="16">
        <v>2.5</v>
      </c>
      <c r="M113" s="16">
        <v>2.5</v>
      </c>
      <c r="N113" s="16">
        <v>0</v>
      </c>
      <c r="O113" s="16">
        <v>2.5</v>
      </c>
      <c r="P113" s="16">
        <v>0</v>
      </c>
      <c r="Q113" s="16">
        <v>5</v>
      </c>
      <c r="R113" s="16">
        <v>2.5</v>
      </c>
      <c r="S113" s="16">
        <v>7.5</v>
      </c>
      <c r="T113" s="16">
        <v>0</v>
      </c>
      <c r="U113" s="16">
        <v>0</v>
      </c>
      <c r="V113" s="16">
        <v>0</v>
      </c>
      <c r="W113" s="16">
        <v>5</v>
      </c>
      <c r="X113" s="16">
        <v>0</v>
      </c>
      <c r="Y113" s="16">
        <v>50</v>
      </c>
    </row>
    <row r="114" spans="1:25" x14ac:dyDescent="0.2">
      <c r="A114" s="84" t="s">
        <v>203</v>
      </c>
      <c r="B114" s="11" t="s">
        <v>36</v>
      </c>
      <c r="C114" s="11"/>
      <c r="D114" s="12">
        <v>12</v>
      </c>
      <c r="E114" s="13">
        <v>6.666666666666667</v>
      </c>
      <c r="F114" s="13">
        <v>3.3333333333333335</v>
      </c>
      <c r="G114" s="13">
        <v>2.5</v>
      </c>
      <c r="H114" s="13">
        <v>1.6666666666666667</v>
      </c>
      <c r="I114" s="13">
        <v>0</v>
      </c>
      <c r="J114" s="13">
        <v>3.75</v>
      </c>
      <c r="K114" s="13">
        <v>4.166666666666667</v>
      </c>
      <c r="L114" s="13">
        <v>0.83333333333333337</v>
      </c>
      <c r="M114" s="13">
        <v>0.83333333333333337</v>
      </c>
      <c r="N114" s="13">
        <v>4.166666666666667</v>
      </c>
      <c r="O114" s="13">
        <v>1.6666666666666667</v>
      </c>
      <c r="P114" s="13">
        <v>7.5</v>
      </c>
      <c r="Q114" s="13">
        <v>4.166666666666667</v>
      </c>
      <c r="R114" s="13">
        <v>0</v>
      </c>
      <c r="S114" s="13">
        <v>0</v>
      </c>
      <c r="T114" s="13">
        <v>0</v>
      </c>
      <c r="U114" s="13">
        <v>0</v>
      </c>
      <c r="V114" s="13">
        <v>3.3333333333333335</v>
      </c>
      <c r="W114" s="13">
        <v>5</v>
      </c>
      <c r="X114" s="13">
        <v>0.66666666666666663</v>
      </c>
      <c r="Y114" s="13">
        <v>49.583333333333336</v>
      </c>
    </row>
    <row r="115" spans="1:25" x14ac:dyDescent="0.2">
      <c r="A115" s="85" t="s">
        <v>202</v>
      </c>
      <c r="B115" s="14" t="s">
        <v>287</v>
      </c>
      <c r="C115" s="14"/>
      <c r="D115" s="15">
        <v>11</v>
      </c>
      <c r="E115" s="16">
        <v>5.4545454545454541</v>
      </c>
      <c r="F115" s="16">
        <v>0.90909090909090906</v>
      </c>
      <c r="G115" s="16">
        <v>1.8181818181818181</v>
      </c>
      <c r="H115" s="16">
        <v>6.3636363636363633</v>
      </c>
      <c r="I115" s="16">
        <v>3.6363636363636362</v>
      </c>
      <c r="J115" s="16">
        <v>6.8181818181818183</v>
      </c>
      <c r="K115" s="16">
        <v>0.90909090909090906</v>
      </c>
      <c r="L115" s="16">
        <v>0.90909090909090906</v>
      </c>
      <c r="M115" s="16">
        <v>0</v>
      </c>
      <c r="N115" s="16">
        <v>1.8181818181818181</v>
      </c>
      <c r="O115" s="16">
        <v>0</v>
      </c>
      <c r="P115" s="16">
        <v>1.8181818181818181</v>
      </c>
      <c r="Q115" s="16">
        <v>1.8181818181818181</v>
      </c>
      <c r="R115" s="16">
        <v>0</v>
      </c>
      <c r="S115" s="16">
        <v>0</v>
      </c>
      <c r="T115" s="16">
        <v>10</v>
      </c>
      <c r="U115" s="16">
        <v>1.8181818181818181</v>
      </c>
      <c r="V115" s="16">
        <v>1.8181818181818181</v>
      </c>
      <c r="W115" s="16">
        <v>3.6363636363636362</v>
      </c>
      <c r="X115" s="16">
        <v>1</v>
      </c>
      <c r="Y115" s="16">
        <v>49.545454545454547</v>
      </c>
    </row>
    <row r="116" spans="1:25" x14ac:dyDescent="0.2">
      <c r="A116" s="84" t="s">
        <v>230</v>
      </c>
      <c r="B116" s="11" t="s">
        <v>292</v>
      </c>
      <c r="C116" s="14" t="s">
        <v>192</v>
      </c>
      <c r="D116" s="12">
        <v>6</v>
      </c>
      <c r="E116" s="13">
        <v>5.833333333333333</v>
      </c>
      <c r="F116" s="13">
        <v>3.3333333333333335</v>
      </c>
      <c r="G116" s="13">
        <v>8.3333333333333339</v>
      </c>
      <c r="H116" s="13">
        <v>0</v>
      </c>
      <c r="I116" s="13">
        <v>-1.6666666666666667</v>
      </c>
      <c r="J116" s="13">
        <v>5</v>
      </c>
      <c r="K116" s="13">
        <v>3.3333333333333335</v>
      </c>
      <c r="L116" s="13">
        <v>3.3333333333333335</v>
      </c>
      <c r="M116" s="13">
        <v>0</v>
      </c>
      <c r="N116" s="13">
        <v>0</v>
      </c>
      <c r="O116" s="13">
        <v>1.6666666666666667</v>
      </c>
      <c r="P116" s="13">
        <v>1.6666666666666667</v>
      </c>
      <c r="Q116" s="13">
        <v>0</v>
      </c>
      <c r="R116" s="13">
        <v>1.6666666666666667</v>
      </c>
      <c r="S116" s="13">
        <v>1.6666666666666667</v>
      </c>
      <c r="T116" s="13">
        <v>5</v>
      </c>
      <c r="U116" s="13">
        <v>3.3333333333333335</v>
      </c>
      <c r="V116" s="13">
        <v>6.666666666666667</v>
      </c>
      <c r="W116" s="13">
        <v>0</v>
      </c>
      <c r="X116" s="13">
        <v>0.83333333333333337</v>
      </c>
      <c r="Y116" s="13">
        <v>49.166666666666664</v>
      </c>
    </row>
    <row r="117" spans="1:25" x14ac:dyDescent="0.2">
      <c r="A117" s="85" t="s">
        <v>201</v>
      </c>
      <c r="B117" s="14" t="s">
        <v>275</v>
      </c>
      <c r="C117" s="14"/>
      <c r="D117" s="15">
        <v>11</v>
      </c>
      <c r="E117" s="16">
        <v>6.8181818181818183</v>
      </c>
      <c r="F117" s="16">
        <v>3.6363636363636362</v>
      </c>
      <c r="G117" s="16">
        <v>1.8181818181818181</v>
      </c>
      <c r="H117" s="16">
        <v>0</v>
      </c>
      <c r="I117" s="16">
        <v>1.8181818181818181</v>
      </c>
      <c r="J117" s="16">
        <v>6.8181818181818183</v>
      </c>
      <c r="K117" s="16">
        <v>1.8181818181818181</v>
      </c>
      <c r="L117" s="16">
        <v>3.6363636363636362</v>
      </c>
      <c r="M117" s="16">
        <v>0.90909090909090906</v>
      </c>
      <c r="N117" s="16">
        <v>0.90909090909090906</v>
      </c>
      <c r="O117" s="16">
        <v>0.90909090909090906</v>
      </c>
      <c r="P117" s="16">
        <v>3.6363636363636362</v>
      </c>
      <c r="Q117" s="16">
        <v>0.90909090909090906</v>
      </c>
      <c r="R117" s="16">
        <v>0</v>
      </c>
      <c r="S117" s="16">
        <v>0</v>
      </c>
      <c r="T117" s="16">
        <v>0</v>
      </c>
      <c r="U117" s="16">
        <v>3.6363636363636362</v>
      </c>
      <c r="V117" s="16">
        <v>3.6363636363636362</v>
      </c>
      <c r="W117" s="16">
        <v>8.1818181818181817</v>
      </c>
      <c r="X117" s="16">
        <v>0.36363636363636365</v>
      </c>
      <c r="Y117" s="16">
        <v>49.090909090909093</v>
      </c>
    </row>
    <row r="118" spans="1:25" x14ac:dyDescent="0.2">
      <c r="A118" s="84" t="s">
        <v>225</v>
      </c>
      <c r="B118" s="11" t="s">
        <v>288</v>
      </c>
      <c r="C118" s="14" t="s">
        <v>192</v>
      </c>
      <c r="D118" s="12">
        <v>9</v>
      </c>
      <c r="E118" s="13">
        <v>7.2222222222222223</v>
      </c>
      <c r="F118" s="13">
        <v>3.3333333333333335</v>
      </c>
      <c r="G118" s="13">
        <v>0</v>
      </c>
      <c r="H118" s="13">
        <v>0</v>
      </c>
      <c r="I118" s="13">
        <v>-1.1111111111111112</v>
      </c>
      <c r="J118" s="13">
        <v>11.666666666666666</v>
      </c>
      <c r="K118" s="13">
        <v>3.3333333333333335</v>
      </c>
      <c r="L118" s="13">
        <v>2.2222222222222223</v>
      </c>
      <c r="M118" s="13">
        <v>1.1111111111111112</v>
      </c>
      <c r="N118" s="13">
        <v>0</v>
      </c>
      <c r="O118" s="13">
        <v>1.1111111111111112</v>
      </c>
      <c r="P118" s="13">
        <v>1.1111111111111112</v>
      </c>
      <c r="Q118" s="13">
        <v>7.7777777777777777</v>
      </c>
      <c r="R118" s="13">
        <v>1.1111111111111112</v>
      </c>
      <c r="S118" s="13">
        <v>1.1111111111111112</v>
      </c>
      <c r="T118" s="13">
        <v>1.1111111111111112</v>
      </c>
      <c r="U118" s="13">
        <v>0</v>
      </c>
      <c r="V118" s="13">
        <v>3.3333333333333335</v>
      </c>
      <c r="W118" s="13">
        <v>3.3333333333333335</v>
      </c>
      <c r="X118" s="13">
        <v>0.22222222222222221</v>
      </c>
      <c r="Y118" s="13">
        <v>47.777777777777779</v>
      </c>
    </row>
    <row r="119" spans="1:25" x14ac:dyDescent="0.2">
      <c r="A119" s="85" t="s">
        <v>224</v>
      </c>
      <c r="B119" s="14" t="s">
        <v>277</v>
      </c>
      <c r="C119" s="14" t="s">
        <v>192</v>
      </c>
      <c r="D119" s="15">
        <v>7</v>
      </c>
      <c r="E119" s="16">
        <v>3.5714285714285716</v>
      </c>
      <c r="F119" s="16">
        <v>0</v>
      </c>
      <c r="G119" s="16">
        <v>1.4285714285714286</v>
      </c>
      <c r="H119" s="16">
        <v>0</v>
      </c>
      <c r="I119" s="16">
        <v>0</v>
      </c>
      <c r="J119" s="16">
        <v>10.714285714285714</v>
      </c>
      <c r="K119" s="16">
        <v>2.8571428571428572</v>
      </c>
      <c r="L119" s="16">
        <v>0</v>
      </c>
      <c r="M119" s="16">
        <v>-1.4285714285714286</v>
      </c>
      <c r="N119" s="16">
        <v>5.7142857142857144</v>
      </c>
      <c r="O119" s="16">
        <v>2.8571428571428572</v>
      </c>
      <c r="P119" s="16">
        <v>0</v>
      </c>
      <c r="Q119" s="16">
        <v>8.5714285714285712</v>
      </c>
      <c r="R119" s="16">
        <v>1.4285714285714286</v>
      </c>
      <c r="S119" s="16">
        <v>0</v>
      </c>
      <c r="T119" s="16">
        <v>0</v>
      </c>
      <c r="U119" s="16">
        <v>1.4285714285714286</v>
      </c>
      <c r="V119" s="16">
        <v>2.8571428571428572</v>
      </c>
      <c r="W119" s="16">
        <v>7.1428571428571432</v>
      </c>
      <c r="X119" s="16">
        <v>0.42857142857142855</v>
      </c>
      <c r="Y119" s="16">
        <v>47.142857142857146</v>
      </c>
    </row>
    <row r="120" spans="1:25" x14ac:dyDescent="0.2">
      <c r="A120" s="84" t="s">
        <v>232</v>
      </c>
      <c r="B120" s="11" t="s">
        <v>70</v>
      </c>
      <c r="C120" s="14" t="s">
        <v>192</v>
      </c>
      <c r="D120" s="12">
        <v>3</v>
      </c>
      <c r="E120" s="13">
        <v>5</v>
      </c>
      <c r="F120" s="13">
        <v>0</v>
      </c>
      <c r="G120" s="13">
        <v>10</v>
      </c>
      <c r="H120" s="13">
        <v>0</v>
      </c>
      <c r="I120" s="13">
        <v>0</v>
      </c>
      <c r="J120" s="13">
        <v>5</v>
      </c>
      <c r="K120" s="13">
        <v>0</v>
      </c>
      <c r="L120" s="13">
        <v>3.3333333333333335</v>
      </c>
      <c r="M120" s="13">
        <v>0</v>
      </c>
      <c r="N120" s="13">
        <v>0</v>
      </c>
      <c r="O120" s="13">
        <v>0</v>
      </c>
      <c r="P120" s="13">
        <v>6.666666666666667</v>
      </c>
      <c r="Q120" s="13">
        <v>3.3333333333333335</v>
      </c>
      <c r="R120" s="13">
        <v>6.666666666666667</v>
      </c>
      <c r="S120" s="13">
        <v>0</v>
      </c>
      <c r="T120" s="13">
        <v>3.3333333333333335</v>
      </c>
      <c r="U120" s="13">
        <v>0</v>
      </c>
      <c r="V120" s="13">
        <v>0</v>
      </c>
      <c r="W120" s="13">
        <v>3.3333333333333335</v>
      </c>
      <c r="X120" s="13">
        <v>1</v>
      </c>
      <c r="Y120" s="13">
        <v>46.666666666666664</v>
      </c>
    </row>
    <row r="121" spans="1:25" x14ac:dyDescent="0.2">
      <c r="A121" s="85" t="s">
        <v>232</v>
      </c>
      <c r="B121" s="14" t="s">
        <v>69</v>
      </c>
      <c r="C121" s="14" t="s">
        <v>192</v>
      </c>
      <c r="D121" s="15">
        <v>4</v>
      </c>
      <c r="E121" s="16">
        <v>3.75</v>
      </c>
      <c r="F121" s="16">
        <v>5</v>
      </c>
      <c r="G121" s="16">
        <v>2.5</v>
      </c>
      <c r="H121" s="16">
        <v>0</v>
      </c>
      <c r="I121" s="16">
        <v>2.5</v>
      </c>
      <c r="J121" s="16">
        <v>15</v>
      </c>
      <c r="K121" s="16">
        <v>2.5</v>
      </c>
      <c r="L121" s="16">
        <v>5</v>
      </c>
      <c r="M121" s="16">
        <v>0</v>
      </c>
      <c r="N121" s="16">
        <v>0</v>
      </c>
      <c r="O121" s="16">
        <v>0</v>
      </c>
      <c r="P121" s="16">
        <v>5</v>
      </c>
      <c r="Q121" s="16">
        <v>0</v>
      </c>
      <c r="R121" s="16">
        <v>0</v>
      </c>
      <c r="S121" s="16">
        <v>-2.5</v>
      </c>
      <c r="T121" s="16">
        <v>0</v>
      </c>
      <c r="U121" s="16">
        <v>0</v>
      </c>
      <c r="V121" s="16">
        <v>0</v>
      </c>
      <c r="W121" s="16">
        <v>7.5</v>
      </c>
      <c r="X121" s="16">
        <v>0.5</v>
      </c>
      <c r="Y121" s="16">
        <v>46.25</v>
      </c>
    </row>
    <row r="122" spans="1:25" x14ac:dyDescent="0.2">
      <c r="A122" s="84" t="s">
        <v>133</v>
      </c>
      <c r="B122" s="11" t="s">
        <v>57</v>
      </c>
      <c r="C122" s="11"/>
      <c r="D122" s="12">
        <v>4</v>
      </c>
      <c r="E122" s="13">
        <v>6.25</v>
      </c>
      <c r="F122" s="13">
        <v>2.5</v>
      </c>
      <c r="G122" s="13">
        <v>2.5</v>
      </c>
      <c r="H122" s="13">
        <v>0</v>
      </c>
      <c r="I122" s="13">
        <v>2.5</v>
      </c>
      <c r="J122" s="13">
        <v>7.5</v>
      </c>
      <c r="K122" s="13">
        <v>2.5</v>
      </c>
      <c r="L122" s="13">
        <v>0</v>
      </c>
      <c r="M122" s="13">
        <v>0</v>
      </c>
      <c r="N122" s="13">
        <v>0</v>
      </c>
      <c r="O122" s="13">
        <v>-2.5</v>
      </c>
      <c r="P122" s="13">
        <v>2.5</v>
      </c>
      <c r="Q122" s="13">
        <v>2.5</v>
      </c>
      <c r="R122" s="13">
        <v>5</v>
      </c>
      <c r="S122" s="13">
        <v>0</v>
      </c>
      <c r="T122" s="13">
        <v>2.5</v>
      </c>
      <c r="U122" s="13">
        <v>0</v>
      </c>
      <c r="V122" s="13">
        <v>10</v>
      </c>
      <c r="W122" s="13">
        <v>2.5</v>
      </c>
      <c r="X122" s="13">
        <v>0.5</v>
      </c>
      <c r="Y122" s="13">
        <v>46.25</v>
      </c>
    </row>
    <row r="123" spans="1:25" x14ac:dyDescent="0.2">
      <c r="A123" s="85" t="s">
        <v>131</v>
      </c>
      <c r="B123" s="14" t="s">
        <v>270</v>
      </c>
      <c r="C123" s="14"/>
      <c r="D123" s="15">
        <v>12</v>
      </c>
      <c r="E123" s="16">
        <v>6.666666666666667</v>
      </c>
      <c r="F123" s="16">
        <v>0</v>
      </c>
      <c r="G123" s="16">
        <v>1.6666666666666667</v>
      </c>
      <c r="H123" s="16">
        <v>0.83333333333333337</v>
      </c>
      <c r="I123" s="16">
        <v>0.83333333333333337</v>
      </c>
      <c r="J123" s="16">
        <v>10</v>
      </c>
      <c r="K123" s="16">
        <v>5</v>
      </c>
      <c r="L123" s="16">
        <v>0.83333333333333337</v>
      </c>
      <c r="M123" s="16">
        <v>2.5</v>
      </c>
      <c r="N123" s="16">
        <v>0</v>
      </c>
      <c r="O123" s="16">
        <v>0.83333333333333337</v>
      </c>
      <c r="P123" s="16">
        <v>2.5</v>
      </c>
      <c r="Q123" s="16">
        <v>3.3333333333333335</v>
      </c>
      <c r="R123" s="16">
        <v>0.83333333333333337</v>
      </c>
      <c r="S123" s="16">
        <v>5</v>
      </c>
      <c r="T123" s="16">
        <v>1.6666666666666667</v>
      </c>
      <c r="U123" s="16">
        <v>0</v>
      </c>
      <c r="V123" s="16">
        <v>1.6666666666666667</v>
      </c>
      <c r="W123" s="16">
        <v>1.6666666666666667</v>
      </c>
      <c r="X123" s="16">
        <v>0.16666666666666666</v>
      </c>
      <c r="Y123" s="16">
        <v>45.833333333333336</v>
      </c>
    </row>
    <row r="124" spans="1:25" x14ac:dyDescent="0.2">
      <c r="A124" s="84" t="s">
        <v>201</v>
      </c>
      <c r="B124" s="11" t="s">
        <v>273</v>
      </c>
      <c r="C124" s="11"/>
      <c r="D124" s="12">
        <v>8</v>
      </c>
      <c r="E124" s="13">
        <v>6.875</v>
      </c>
      <c r="F124" s="13">
        <v>0</v>
      </c>
      <c r="G124" s="13">
        <v>0</v>
      </c>
      <c r="H124" s="13">
        <v>2.5</v>
      </c>
      <c r="I124" s="13">
        <v>0</v>
      </c>
      <c r="J124" s="13">
        <v>7.5</v>
      </c>
      <c r="K124" s="13">
        <v>3.75</v>
      </c>
      <c r="L124" s="13">
        <v>3.75</v>
      </c>
      <c r="M124" s="13">
        <v>0</v>
      </c>
      <c r="N124" s="13">
        <v>3.75</v>
      </c>
      <c r="O124" s="13">
        <v>2.5</v>
      </c>
      <c r="P124" s="13">
        <v>3.75</v>
      </c>
      <c r="Q124" s="13">
        <v>2.5</v>
      </c>
      <c r="R124" s="13">
        <v>1.25</v>
      </c>
      <c r="S124" s="13">
        <v>1.25</v>
      </c>
      <c r="T124" s="13">
        <v>2.5</v>
      </c>
      <c r="U124" s="13">
        <v>1.25</v>
      </c>
      <c r="V124" s="13">
        <v>2.5</v>
      </c>
      <c r="W124" s="13">
        <v>0</v>
      </c>
      <c r="X124" s="13">
        <v>0.375</v>
      </c>
      <c r="Y124" s="13">
        <v>45.625</v>
      </c>
    </row>
    <row r="125" spans="1:25" x14ac:dyDescent="0.2">
      <c r="A125" s="85" t="s">
        <v>223</v>
      </c>
      <c r="B125" s="17" t="s">
        <v>272</v>
      </c>
      <c r="C125" s="14" t="s">
        <v>192</v>
      </c>
      <c r="D125" s="15">
        <v>2</v>
      </c>
      <c r="E125" s="16">
        <v>5</v>
      </c>
      <c r="F125" s="16">
        <v>10</v>
      </c>
      <c r="G125" s="16">
        <v>5</v>
      </c>
      <c r="H125" s="16">
        <v>0</v>
      </c>
      <c r="I125" s="16">
        <v>5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5</v>
      </c>
      <c r="P125" s="16">
        <v>10</v>
      </c>
      <c r="Q125" s="16">
        <v>-5</v>
      </c>
      <c r="R125" s="16">
        <v>0</v>
      </c>
      <c r="S125" s="16">
        <v>0</v>
      </c>
      <c r="T125" s="16">
        <v>5</v>
      </c>
      <c r="U125" s="16">
        <v>0</v>
      </c>
      <c r="V125" s="16">
        <v>0</v>
      </c>
      <c r="W125" s="16">
        <v>5</v>
      </c>
      <c r="X125" s="16">
        <v>0.5</v>
      </c>
      <c r="Y125" s="16">
        <v>45</v>
      </c>
    </row>
    <row r="126" spans="1:25" x14ac:dyDescent="0.2">
      <c r="A126" s="84" t="s">
        <v>137</v>
      </c>
      <c r="B126" s="11" t="s">
        <v>296</v>
      </c>
      <c r="C126" s="14" t="s">
        <v>192</v>
      </c>
      <c r="D126" s="12">
        <v>12</v>
      </c>
      <c r="E126" s="13">
        <v>5.833333333333333</v>
      </c>
      <c r="F126" s="13">
        <v>4.166666666666667</v>
      </c>
      <c r="G126" s="13">
        <v>0.83333333333333337</v>
      </c>
      <c r="H126" s="13">
        <v>0.83333333333333337</v>
      </c>
      <c r="I126" s="13">
        <v>0</v>
      </c>
      <c r="J126" s="13">
        <v>7.5</v>
      </c>
      <c r="K126" s="13">
        <v>0.83333333333333337</v>
      </c>
      <c r="L126" s="13">
        <v>0</v>
      </c>
      <c r="M126" s="13">
        <v>1.6666666666666667</v>
      </c>
      <c r="N126" s="13">
        <v>3.3333333333333335</v>
      </c>
      <c r="O126" s="13">
        <v>-0.83333333333333337</v>
      </c>
      <c r="P126" s="13">
        <v>3.3333333333333335</v>
      </c>
      <c r="Q126" s="13">
        <v>3.3333333333333335</v>
      </c>
      <c r="R126" s="13">
        <v>5</v>
      </c>
      <c r="S126" s="13">
        <v>0</v>
      </c>
      <c r="T126" s="13">
        <v>3.3333333333333335</v>
      </c>
      <c r="U126" s="13">
        <v>0.83333333333333337</v>
      </c>
      <c r="V126" s="13">
        <v>1.6666666666666667</v>
      </c>
      <c r="W126" s="13">
        <v>3.3333333333333335</v>
      </c>
      <c r="X126" s="13">
        <v>0.25</v>
      </c>
      <c r="Y126" s="13">
        <v>45</v>
      </c>
    </row>
    <row r="127" spans="1:25" x14ac:dyDescent="0.2">
      <c r="A127" s="85" t="s">
        <v>231</v>
      </c>
      <c r="B127" s="14" t="s">
        <v>266</v>
      </c>
      <c r="C127" s="14" t="s">
        <v>192</v>
      </c>
      <c r="D127" s="15">
        <v>12</v>
      </c>
      <c r="E127" s="16">
        <v>4.583333333333333</v>
      </c>
      <c r="F127" s="16">
        <v>4.166666666666667</v>
      </c>
      <c r="G127" s="16">
        <v>2.5</v>
      </c>
      <c r="H127" s="16">
        <v>2.5</v>
      </c>
      <c r="I127" s="16">
        <v>0.83333333333333337</v>
      </c>
      <c r="J127" s="16">
        <v>3.75</v>
      </c>
      <c r="K127" s="16">
        <v>4.166666666666667</v>
      </c>
      <c r="L127" s="16">
        <v>1.6666666666666667</v>
      </c>
      <c r="M127" s="16">
        <v>0</v>
      </c>
      <c r="N127" s="16">
        <v>2.5</v>
      </c>
      <c r="O127" s="16">
        <v>1.6666666666666667</v>
      </c>
      <c r="P127" s="16">
        <v>0</v>
      </c>
      <c r="Q127" s="16">
        <v>5</v>
      </c>
      <c r="R127" s="16">
        <v>4.166666666666667</v>
      </c>
      <c r="S127" s="16">
        <v>3.3333333333333335</v>
      </c>
      <c r="T127" s="16">
        <v>0</v>
      </c>
      <c r="U127" s="16">
        <v>0.83333333333333337</v>
      </c>
      <c r="V127" s="16">
        <v>0</v>
      </c>
      <c r="W127" s="16">
        <v>2.5</v>
      </c>
      <c r="X127" s="16">
        <v>0.16666666666666666</v>
      </c>
      <c r="Y127" s="16">
        <v>44.166666666666664</v>
      </c>
    </row>
    <row r="128" spans="1:25" x14ac:dyDescent="0.2">
      <c r="A128" s="84" t="s">
        <v>223</v>
      </c>
      <c r="B128" s="11" t="s">
        <v>271</v>
      </c>
      <c r="C128" s="14" t="s">
        <v>192</v>
      </c>
      <c r="D128" s="12">
        <v>7</v>
      </c>
      <c r="E128" s="13">
        <v>2.8571428571428572</v>
      </c>
      <c r="F128" s="13">
        <v>4.2857142857142856</v>
      </c>
      <c r="G128" s="13">
        <v>1.4285714285714286</v>
      </c>
      <c r="H128" s="13">
        <v>4.2857142857142856</v>
      </c>
      <c r="I128" s="13">
        <v>-1.4285714285714286</v>
      </c>
      <c r="J128" s="13">
        <v>6.4285714285714288</v>
      </c>
      <c r="K128" s="13">
        <v>2.8571428571428572</v>
      </c>
      <c r="L128" s="13">
        <v>0</v>
      </c>
      <c r="M128" s="13">
        <v>4.2857142857142856</v>
      </c>
      <c r="N128" s="13">
        <v>1.4285714285714286</v>
      </c>
      <c r="O128" s="13">
        <v>0</v>
      </c>
      <c r="P128" s="13">
        <v>0</v>
      </c>
      <c r="Q128" s="13">
        <v>1.4285714285714286</v>
      </c>
      <c r="R128" s="13">
        <v>2.8571428571428572</v>
      </c>
      <c r="S128" s="13">
        <v>1.4285714285714286</v>
      </c>
      <c r="T128" s="13">
        <v>0</v>
      </c>
      <c r="U128" s="13">
        <v>7.1428571428571432</v>
      </c>
      <c r="V128" s="13">
        <v>1.4285714285714286</v>
      </c>
      <c r="W128" s="13">
        <v>2.8571428571428572</v>
      </c>
      <c r="X128" s="13">
        <v>0.2857142857142857</v>
      </c>
      <c r="Y128" s="13">
        <v>43.571428571428569</v>
      </c>
    </row>
    <row r="129" spans="1:25" x14ac:dyDescent="0.2">
      <c r="A129" s="85" t="s">
        <v>40</v>
      </c>
      <c r="B129" s="14" t="s">
        <v>313</v>
      </c>
      <c r="C129" s="14"/>
      <c r="D129" s="15">
        <v>8</v>
      </c>
      <c r="E129" s="16">
        <v>5</v>
      </c>
      <c r="F129" s="16">
        <v>2.5</v>
      </c>
      <c r="G129" s="16">
        <v>2.5</v>
      </c>
      <c r="H129" s="16">
        <v>0</v>
      </c>
      <c r="I129" s="16">
        <v>0</v>
      </c>
      <c r="J129" s="16">
        <v>5.625</v>
      </c>
      <c r="K129" s="16">
        <v>1.25</v>
      </c>
      <c r="L129" s="16">
        <v>5</v>
      </c>
      <c r="M129" s="16">
        <v>1.25</v>
      </c>
      <c r="N129" s="16">
        <v>0</v>
      </c>
      <c r="O129" s="16">
        <v>2.5</v>
      </c>
      <c r="P129" s="16">
        <v>3.75</v>
      </c>
      <c r="Q129" s="16">
        <v>0</v>
      </c>
      <c r="R129" s="16">
        <v>0</v>
      </c>
      <c r="S129" s="16">
        <v>0</v>
      </c>
      <c r="T129" s="16">
        <v>2.5</v>
      </c>
      <c r="U129" s="16">
        <v>2.5</v>
      </c>
      <c r="V129" s="16">
        <v>3.75</v>
      </c>
      <c r="W129" s="16">
        <v>5</v>
      </c>
      <c r="X129" s="16">
        <v>0.125</v>
      </c>
      <c r="Y129" s="16">
        <v>43.125</v>
      </c>
    </row>
    <row r="130" spans="1:25" x14ac:dyDescent="0.2">
      <c r="A130" s="11" t="s">
        <v>224</v>
      </c>
      <c r="B130" s="11" t="s">
        <v>294</v>
      </c>
      <c r="C130" s="14" t="s">
        <v>192</v>
      </c>
      <c r="D130" s="12">
        <v>5</v>
      </c>
      <c r="E130" s="13">
        <v>5</v>
      </c>
      <c r="F130" s="13">
        <v>2</v>
      </c>
      <c r="G130" s="13">
        <v>4</v>
      </c>
      <c r="H130" s="13">
        <v>2</v>
      </c>
      <c r="I130" s="13">
        <v>-2</v>
      </c>
      <c r="J130" s="13">
        <v>6</v>
      </c>
      <c r="K130" s="13">
        <v>0</v>
      </c>
      <c r="L130" s="13">
        <v>4</v>
      </c>
      <c r="M130" s="13">
        <v>0</v>
      </c>
      <c r="N130" s="13">
        <v>4</v>
      </c>
      <c r="O130" s="13">
        <v>0</v>
      </c>
      <c r="P130" s="13">
        <v>6</v>
      </c>
      <c r="Q130" s="13">
        <v>0</v>
      </c>
      <c r="R130" s="13">
        <v>-2</v>
      </c>
      <c r="S130" s="13">
        <v>0</v>
      </c>
      <c r="T130" s="13">
        <v>4</v>
      </c>
      <c r="U130" s="13">
        <v>4</v>
      </c>
      <c r="V130" s="13">
        <v>0</v>
      </c>
      <c r="W130" s="13">
        <v>6</v>
      </c>
      <c r="X130" s="13">
        <v>2.8</v>
      </c>
      <c r="Y130" s="13">
        <v>43</v>
      </c>
    </row>
    <row r="131" spans="1:25" x14ac:dyDescent="0.2">
      <c r="A131" s="85" t="s">
        <v>138</v>
      </c>
      <c r="B131" s="14" t="s">
        <v>281</v>
      </c>
      <c r="C131" s="14" t="s">
        <v>192</v>
      </c>
      <c r="D131" s="15">
        <v>12</v>
      </c>
      <c r="E131" s="16">
        <v>6.666666666666667</v>
      </c>
      <c r="F131" s="16">
        <v>3.3333333333333335</v>
      </c>
      <c r="G131" s="16">
        <v>2.5</v>
      </c>
      <c r="H131" s="16">
        <v>0</v>
      </c>
      <c r="I131" s="16">
        <v>0.83333333333333337</v>
      </c>
      <c r="J131" s="16">
        <v>3.75</v>
      </c>
      <c r="K131" s="16">
        <v>4.166666666666667</v>
      </c>
      <c r="L131" s="16">
        <v>0.83333333333333337</v>
      </c>
      <c r="M131" s="16">
        <v>0.83333333333333337</v>
      </c>
      <c r="N131" s="16">
        <v>0</v>
      </c>
      <c r="O131" s="16">
        <v>4.166666666666667</v>
      </c>
      <c r="P131" s="16">
        <v>0.83333333333333337</v>
      </c>
      <c r="Q131" s="16">
        <v>0</v>
      </c>
      <c r="R131" s="16">
        <v>0.83333333333333337</v>
      </c>
      <c r="S131" s="16">
        <v>0.83333333333333337</v>
      </c>
      <c r="T131" s="16">
        <v>3.3333333333333335</v>
      </c>
      <c r="U131" s="16">
        <v>1.6666666666666667</v>
      </c>
      <c r="V131" s="16">
        <v>3.3333333333333335</v>
      </c>
      <c r="W131" s="16">
        <v>3.3333333333333335</v>
      </c>
      <c r="X131" s="16">
        <v>0.41666666666666669</v>
      </c>
      <c r="Y131" s="16">
        <v>41.25</v>
      </c>
    </row>
    <row r="132" spans="1:25" x14ac:dyDescent="0.2">
      <c r="A132" s="84" t="s">
        <v>227</v>
      </c>
      <c r="B132" s="11" t="s">
        <v>264</v>
      </c>
      <c r="C132" s="14" t="s">
        <v>192</v>
      </c>
      <c r="D132" s="12">
        <v>5</v>
      </c>
      <c r="E132" s="13">
        <v>5</v>
      </c>
      <c r="F132" s="13">
        <v>8</v>
      </c>
      <c r="G132" s="13">
        <v>0</v>
      </c>
      <c r="H132" s="13">
        <v>2</v>
      </c>
      <c r="I132" s="13">
        <v>4</v>
      </c>
      <c r="J132" s="13">
        <v>6</v>
      </c>
      <c r="K132" s="13">
        <v>-2</v>
      </c>
      <c r="L132" s="13">
        <v>0</v>
      </c>
      <c r="M132" s="13">
        <v>0</v>
      </c>
      <c r="N132" s="13">
        <v>0</v>
      </c>
      <c r="O132" s="13">
        <v>2</v>
      </c>
      <c r="P132" s="13">
        <v>0</v>
      </c>
      <c r="Q132" s="13">
        <v>0</v>
      </c>
      <c r="R132" s="13">
        <v>2</v>
      </c>
      <c r="S132" s="13">
        <v>0</v>
      </c>
      <c r="T132" s="13">
        <v>0</v>
      </c>
      <c r="U132" s="13">
        <v>2</v>
      </c>
      <c r="V132" s="13">
        <v>0</v>
      </c>
      <c r="W132" s="13">
        <v>12</v>
      </c>
      <c r="X132" s="13">
        <v>0.4</v>
      </c>
      <c r="Y132" s="13">
        <v>41</v>
      </c>
    </row>
    <row r="133" spans="1:25" x14ac:dyDescent="0.2">
      <c r="A133" s="85" t="s">
        <v>204</v>
      </c>
      <c r="B133" s="14" t="s">
        <v>263</v>
      </c>
      <c r="C133" s="14"/>
      <c r="D133" s="15">
        <v>12</v>
      </c>
      <c r="E133" s="16">
        <v>5.833333333333333</v>
      </c>
      <c r="F133" s="16">
        <v>0</v>
      </c>
      <c r="G133" s="16">
        <v>1.6666666666666667</v>
      </c>
      <c r="H133" s="16">
        <v>1.6666666666666667</v>
      </c>
      <c r="I133" s="16">
        <v>0.83333333333333337</v>
      </c>
      <c r="J133" s="16">
        <v>7.5</v>
      </c>
      <c r="K133" s="16">
        <v>5.833333333333333</v>
      </c>
      <c r="L133" s="16">
        <v>2.5</v>
      </c>
      <c r="M133" s="16">
        <v>0.83333333333333337</v>
      </c>
      <c r="N133" s="16">
        <v>0</v>
      </c>
      <c r="O133" s="16">
        <v>0.83333333333333337</v>
      </c>
      <c r="P133" s="16">
        <v>3.3333333333333335</v>
      </c>
      <c r="Q133" s="16">
        <v>0</v>
      </c>
      <c r="R133" s="16">
        <v>0.83333333333333337</v>
      </c>
      <c r="S133" s="16">
        <v>2.5</v>
      </c>
      <c r="T133" s="16">
        <v>1.6666666666666667</v>
      </c>
      <c r="U133" s="16">
        <v>0.83333333333333337</v>
      </c>
      <c r="V133" s="16">
        <v>0</v>
      </c>
      <c r="W133" s="16">
        <v>3.3333333333333335</v>
      </c>
      <c r="X133" s="16">
        <v>0.25</v>
      </c>
      <c r="Y133" s="16">
        <v>40</v>
      </c>
    </row>
    <row r="134" spans="1:25" x14ac:dyDescent="0.2">
      <c r="A134" s="84" t="s">
        <v>40</v>
      </c>
      <c r="B134" s="11" t="s">
        <v>280</v>
      </c>
      <c r="C134" s="11"/>
      <c r="D134" s="12">
        <v>12</v>
      </c>
      <c r="E134" s="13">
        <v>3.3333333333333335</v>
      </c>
      <c r="F134" s="13">
        <v>0.83333333333333337</v>
      </c>
      <c r="G134" s="13">
        <v>-0.83333333333333337</v>
      </c>
      <c r="H134" s="13">
        <v>0</v>
      </c>
      <c r="I134" s="13">
        <v>0</v>
      </c>
      <c r="J134" s="13">
        <v>10</v>
      </c>
      <c r="K134" s="13">
        <v>4.166666666666667</v>
      </c>
      <c r="L134" s="13">
        <v>0</v>
      </c>
      <c r="M134" s="13">
        <v>3.3333333333333335</v>
      </c>
      <c r="N134" s="13">
        <v>5.833333333333333</v>
      </c>
      <c r="O134" s="13">
        <v>1.6666666666666667</v>
      </c>
      <c r="P134" s="13">
        <v>2.5</v>
      </c>
      <c r="Q134" s="13">
        <v>4.166666666666667</v>
      </c>
      <c r="R134" s="13">
        <v>0</v>
      </c>
      <c r="S134" s="13">
        <v>0</v>
      </c>
      <c r="T134" s="13">
        <v>1.6666666666666667</v>
      </c>
      <c r="U134" s="13">
        <v>0</v>
      </c>
      <c r="V134" s="13">
        <v>1.6666666666666667</v>
      </c>
      <c r="W134" s="13">
        <v>1.6666666666666667</v>
      </c>
      <c r="X134" s="13">
        <v>0.58333333333333337</v>
      </c>
      <c r="Y134" s="13">
        <v>40</v>
      </c>
    </row>
    <row r="135" spans="1:25" x14ac:dyDescent="0.2">
      <c r="A135" s="85" t="s">
        <v>135</v>
      </c>
      <c r="B135" s="14" t="s">
        <v>316</v>
      </c>
      <c r="C135" s="14"/>
      <c r="D135" s="15">
        <v>4</v>
      </c>
      <c r="E135" s="16">
        <v>5</v>
      </c>
      <c r="F135" s="16">
        <v>0</v>
      </c>
      <c r="G135" s="16">
        <v>0</v>
      </c>
      <c r="H135" s="16">
        <v>5</v>
      </c>
      <c r="I135" s="16">
        <v>10</v>
      </c>
      <c r="J135" s="16">
        <v>0</v>
      </c>
      <c r="K135" s="16">
        <v>7.5</v>
      </c>
      <c r="L135" s="16">
        <v>0</v>
      </c>
      <c r="M135" s="16">
        <v>2.5</v>
      </c>
      <c r="N135" s="16">
        <v>0</v>
      </c>
      <c r="O135" s="16">
        <v>-5</v>
      </c>
      <c r="P135" s="16">
        <v>0</v>
      </c>
      <c r="Q135" s="16">
        <v>-2.5</v>
      </c>
      <c r="R135" s="16">
        <v>2.5</v>
      </c>
      <c r="S135" s="16">
        <v>0</v>
      </c>
      <c r="T135" s="16">
        <v>10</v>
      </c>
      <c r="U135" s="16">
        <v>0</v>
      </c>
      <c r="V135" s="16">
        <v>5</v>
      </c>
      <c r="W135" s="16">
        <v>0</v>
      </c>
      <c r="X135" s="16">
        <v>2</v>
      </c>
      <c r="Y135" s="16">
        <v>40</v>
      </c>
    </row>
    <row r="136" spans="1:25" x14ac:dyDescent="0.2">
      <c r="A136" s="84" t="s">
        <v>204</v>
      </c>
      <c r="B136" s="11" t="s">
        <v>286</v>
      </c>
      <c r="C136" s="11"/>
      <c r="D136" s="12">
        <v>12</v>
      </c>
      <c r="E136" s="13">
        <v>4.166666666666667</v>
      </c>
      <c r="F136" s="13">
        <v>0.83333333333333337</v>
      </c>
      <c r="G136" s="13">
        <v>1.6666666666666667</v>
      </c>
      <c r="H136" s="13">
        <v>0.83333333333333337</v>
      </c>
      <c r="I136" s="13">
        <v>4.166666666666667</v>
      </c>
      <c r="J136" s="13">
        <v>5</v>
      </c>
      <c r="K136" s="13">
        <v>0</v>
      </c>
      <c r="L136" s="13">
        <v>3.3333333333333335</v>
      </c>
      <c r="M136" s="13">
        <v>-0.83333333333333337</v>
      </c>
      <c r="N136" s="13">
        <v>3.3333333333333335</v>
      </c>
      <c r="O136" s="13">
        <v>3.3333333333333335</v>
      </c>
      <c r="P136" s="13">
        <v>0.83333333333333337</v>
      </c>
      <c r="Q136" s="13">
        <v>0</v>
      </c>
      <c r="R136" s="13">
        <v>0</v>
      </c>
      <c r="S136" s="13">
        <v>0</v>
      </c>
      <c r="T136" s="13">
        <v>2.5</v>
      </c>
      <c r="U136" s="13">
        <v>4.166666666666667</v>
      </c>
      <c r="V136" s="13">
        <v>0.83333333333333337</v>
      </c>
      <c r="W136" s="13">
        <v>4.166666666666667</v>
      </c>
      <c r="X136" s="13">
        <v>0.66666666666666663</v>
      </c>
      <c r="Y136" s="13">
        <v>38.333333333333336</v>
      </c>
    </row>
    <row r="137" spans="1:25" x14ac:dyDescent="0.2">
      <c r="A137" s="85" t="s">
        <v>230</v>
      </c>
      <c r="B137" s="14" t="s">
        <v>65</v>
      </c>
      <c r="C137" s="14" t="s">
        <v>192</v>
      </c>
      <c r="D137" s="15">
        <v>3</v>
      </c>
      <c r="E137" s="16">
        <v>5</v>
      </c>
      <c r="F137" s="16">
        <v>3.3333333333333335</v>
      </c>
      <c r="G137" s="16">
        <v>0</v>
      </c>
      <c r="H137" s="16">
        <v>3.3333333333333335</v>
      </c>
      <c r="I137" s="16">
        <v>0</v>
      </c>
      <c r="J137" s="16">
        <v>10</v>
      </c>
      <c r="K137" s="16">
        <v>6.666666666666667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-3.3333333333333335</v>
      </c>
      <c r="S137" s="16">
        <v>0</v>
      </c>
      <c r="T137" s="16">
        <v>0</v>
      </c>
      <c r="U137" s="16">
        <v>0</v>
      </c>
      <c r="V137" s="16">
        <v>3.3333333333333335</v>
      </c>
      <c r="W137" s="16">
        <v>10</v>
      </c>
      <c r="X137" s="16">
        <v>0.66666666666666663</v>
      </c>
      <c r="Y137" s="16">
        <v>38.333333333333336</v>
      </c>
    </row>
    <row r="138" spans="1:25" x14ac:dyDescent="0.2">
      <c r="A138" s="84" t="s">
        <v>197</v>
      </c>
      <c r="B138" s="11" t="s">
        <v>285</v>
      </c>
      <c r="C138" s="11"/>
      <c r="D138" s="12">
        <v>2</v>
      </c>
      <c r="E138" s="13">
        <v>7.5</v>
      </c>
      <c r="F138" s="13">
        <v>0</v>
      </c>
      <c r="G138" s="13">
        <v>0</v>
      </c>
      <c r="H138" s="13">
        <v>0</v>
      </c>
      <c r="I138" s="13">
        <v>0</v>
      </c>
      <c r="J138" s="13">
        <v>15</v>
      </c>
      <c r="K138" s="13">
        <v>5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5</v>
      </c>
      <c r="S138" s="13">
        <v>0</v>
      </c>
      <c r="T138" s="13">
        <v>5</v>
      </c>
      <c r="U138" s="13">
        <v>0</v>
      </c>
      <c r="V138" s="13">
        <v>0</v>
      </c>
      <c r="W138" s="13">
        <v>0</v>
      </c>
      <c r="X138" s="13">
        <v>0</v>
      </c>
      <c r="Y138" s="13">
        <v>37.5</v>
      </c>
    </row>
    <row r="139" spans="1:25" x14ac:dyDescent="0.2">
      <c r="A139" s="85" t="s">
        <v>40</v>
      </c>
      <c r="B139" s="14" t="s">
        <v>278</v>
      </c>
      <c r="C139" s="14"/>
      <c r="D139" s="15">
        <v>8</v>
      </c>
      <c r="E139" s="16">
        <v>6.25</v>
      </c>
      <c r="F139" s="16">
        <v>2.5</v>
      </c>
      <c r="G139" s="16">
        <v>0</v>
      </c>
      <c r="H139" s="16">
        <v>0</v>
      </c>
      <c r="I139" s="16">
        <v>0</v>
      </c>
      <c r="J139" s="16">
        <v>3.75</v>
      </c>
      <c r="K139" s="16">
        <v>0</v>
      </c>
      <c r="L139" s="16">
        <v>3.75</v>
      </c>
      <c r="M139" s="16">
        <v>0</v>
      </c>
      <c r="N139" s="16">
        <v>1.25</v>
      </c>
      <c r="O139" s="16">
        <v>1.25</v>
      </c>
      <c r="P139" s="16">
        <v>1.25</v>
      </c>
      <c r="Q139" s="16">
        <v>0</v>
      </c>
      <c r="R139" s="16">
        <v>0</v>
      </c>
      <c r="S139" s="16">
        <v>0</v>
      </c>
      <c r="T139" s="16">
        <v>7.5</v>
      </c>
      <c r="U139" s="16">
        <v>1.25</v>
      </c>
      <c r="V139" s="16">
        <v>2.5</v>
      </c>
      <c r="W139" s="16">
        <v>6.25</v>
      </c>
      <c r="X139" s="16">
        <v>0.625</v>
      </c>
      <c r="Y139" s="16">
        <v>37.5</v>
      </c>
    </row>
    <row r="140" spans="1:25" x14ac:dyDescent="0.2">
      <c r="A140" s="11" t="s">
        <v>202</v>
      </c>
      <c r="B140" s="11" t="s">
        <v>52</v>
      </c>
      <c r="C140" s="11"/>
      <c r="D140" s="12">
        <v>11</v>
      </c>
      <c r="E140" s="13">
        <v>5.9090909090909092</v>
      </c>
      <c r="F140" s="13">
        <v>0</v>
      </c>
      <c r="G140" s="13">
        <v>4.5454545454545459</v>
      </c>
      <c r="H140" s="13">
        <v>0</v>
      </c>
      <c r="I140" s="13"/>
      <c r="J140" s="13">
        <v>9.545454545454545</v>
      </c>
      <c r="K140" s="13">
        <v>4.5454545454545459</v>
      </c>
      <c r="L140" s="13">
        <v>0</v>
      </c>
      <c r="M140" s="13">
        <v>0</v>
      </c>
      <c r="N140" s="13"/>
      <c r="O140" s="13">
        <v>0</v>
      </c>
      <c r="P140" s="13">
        <v>0</v>
      </c>
      <c r="Q140" s="13">
        <v>0</v>
      </c>
      <c r="R140" s="13">
        <v>2.7272727272727271</v>
      </c>
      <c r="S140" s="13">
        <v>0</v>
      </c>
      <c r="T140" s="13">
        <v>1.8181818181818181</v>
      </c>
      <c r="U140" s="13">
        <v>0.90909090909090906</v>
      </c>
      <c r="V140" s="13">
        <v>0.90909090909090906</v>
      </c>
      <c r="W140" s="13">
        <v>1.8181818181818181</v>
      </c>
      <c r="X140" s="13">
        <v>0.18181818181818182</v>
      </c>
      <c r="Y140" s="13">
        <v>37.272727272727273</v>
      </c>
    </row>
    <row r="141" spans="1:25" x14ac:dyDescent="0.2">
      <c r="A141" s="85" t="s">
        <v>224</v>
      </c>
      <c r="B141" s="14" t="s">
        <v>282</v>
      </c>
      <c r="C141" s="14" t="s">
        <v>192</v>
      </c>
      <c r="D141" s="15">
        <v>9</v>
      </c>
      <c r="E141" s="16">
        <v>1.6666666666666667</v>
      </c>
      <c r="F141" s="16">
        <v>1.1111111111111112</v>
      </c>
      <c r="G141" s="16">
        <v>0</v>
      </c>
      <c r="H141" s="16">
        <v>3.3333333333333335</v>
      </c>
      <c r="I141" s="16">
        <v>3.3333333333333335</v>
      </c>
      <c r="J141" s="16">
        <v>5</v>
      </c>
      <c r="K141" s="16">
        <v>0</v>
      </c>
      <c r="L141" s="16">
        <v>0</v>
      </c>
      <c r="M141" s="16">
        <v>3.3333333333333335</v>
      </c>
      <c r="N141" s="16">
        <v>2.2222222222222223</v>
      </c>
      <c r="O141" s="16">
        <v>1.1111111111111112</v>
      </c>
      <c r="P141" s="16">
        <v>2.2222222222222223</v>
      </c>
      <c r="Q141" s="16">
        <v>1.1111111111111112</v>
      </c>
      <c r="R141" s="16">
        <v>0</v>
      </c>
      <c r="S141" s="16">
        <v>2.2222222222222223</v>
      </c>
      <c r="T141" s="16">
        <v>2.2222222222222223</v>
      </c>
      <c r="U141" s="16">
        <v>3.3333333333333335</v>
      </c>
      <c r="V141" s="16">
        <v>1.1111111111111112</v>
      </c>
      <c r="W141" s="16">
        <v>3.3333333333333335</v>
      </c>
      <c r="X141" s="16">
        <v>0.22222222222222221</v>
      </c>
      <c r="Y141" s="16">
        <v>36.666666666666664</v>
      </c>
    </row>
    <row r="142" spans="1:25" x14ac:dyDescent="0.2">
      <c r="A142" s="84" t="s">
        <v>195</v>
      </c>
      <c r="B142" s="11" t="s">
        <v>53</v>
      </c>
      <c r="C142" s="11"/>
      <c r="D142" s="12">
        <v>12</v>
      </c>
      <c r="E142" s="13">
        <v>7.5</v>
      </c>
      <c r="F142" s="13">
        <v>0</v>
      </c>
      <c r="G142" s="13">
        <v>2.5</v>
      </c>
      <c r="H142" s="13">
        <v>0</v>
      </c>
      <c r="I142" s="13">
        <v>0</v>
      </c>
      <c r="J142" s="13">
        <v>10</v>
      </c>
      <c r="K142" s="13">
        <v>1.6666666666666667</v>
      </c>
      <c r="L142" s="13">
        <v>2.5</v>
      </c>
      <c r="M142" s="13">
        <v>0</v>
      </c>
      <c r="N142" s="13">
        <v>0</v>
      </c>
      <c r="O142" s="13">
        <v>0.83333333333333337</v>
      </c>
      <c r="P142" s="13">
        <v>5.833333333333333</v>
      </c>
      <c r="Q142" s="13">
        <v>0</v>
      </c>
      <c r="R142" s="13">
        <v>0</v>
      </c>
      <c r="S142" s="13">
        <v>0</v>
      </c>
      <c r="T142" s="13">
        <v>1.6666666666666667</v>
      </c>
      <c r="U142" s="13">
        <v>0</v>
      </c>
      <c r="V142" s="13">
        <v>2.5</v>
      </c>
      <c r="W142" s="13">
        <v>1.6666666666666667</v>
      </c>
      <c r="X142" s="13">
        <v>0</v>
      </c>
      <c r="Y142" s="13">
        <v>36.666666666666664</v>
      </c>
    </row>
    <row r="143" spans="1:25" x14ac:dyDescent="0.2">
      <c r="A143" s="85" t="s">
        <v>200</v>
      </c>
      <c r="B143" s="14" t="s">
        <v>83</v>
      </c>
      <c r="C143" s="14"/>
      <c r="D143" s="15">
        <v>8</v>
      </c>
      <c r="E143" s="16">
        <v>6.25</v>
      </c>
      <c r="F143" s="16">
        <v>1.25</v>
      </c>
      <c r="G143" s="16">
        <v>-1.25</v>
      </c>
      <c r="H143" s="16">
        <v>2.5</v>
      </c>
      <c r="I143" s="16">
        <v>1.25</v>
      </c>
      <c r="J143" s="16">
        <v>5.625</v>
      </c>
      <c r="K143" s="16">
        <v>0</v>
      </c>
      <c r="L143" s="16">
        <v>-1.25</v>
      </c>
      <c r="M143" s="16">
        <v>1.25</v>
      </c>
      <c r="N143" s="16">
        <v>0</v>
      </c>
      <c r="O143" s="16">
        <v>2.5</v>
      </c>
      <c r="P143" s="16">
        <v>3.75</v>
      </c>
      <c r="Q143" s="16">
        <v>6.25</v>
      </c>
      <c r="R143" s="16">
        <v>1.25</v>
      </c>
      <c r="S143" s="16">
        <v>0</v>
      </c>
      <c r="T143" s="16">
        <v>1.25</v>
      </c>
      <c r="U143" s="16">
        <v>0</v>
      </c>
      <c r="V143" s="16">
        <v>1.25</v>
      </c>
      <c r="W143" s="16">
        <v>3.75</v>
      </c>
      <c r="X143" s="16">
        <v>0.25</v>
      </c>
      <c r="Y143" s="16">
        <v>35.625</v>
      </c>
    </row>
    <row r="144" spans="1:25" x14ac:dyDescent="0.2">
      <c r="A144" s="11" t="s">
        <v>204</v>
      </c>
      <c r="B144" s="11" t="s">
        <v>289</v>
      </c>
      <c r="C144" s="11"/>
      <c r="D144" s="12">
        <v>12</v>
      </c>
      <c r="E144" s="13">
        <v>5</v>
      </c>
      <c r="F144" s="13">
        <v>1.6666666666666667</v>
      </c>
      <c r="G144" s="13">
        <v>2.5</v>
      </c>
      <c r="H144" s="13">
        <v>0</v>
      </c>
      <c r="I144" s="13">
        <v>1.6666666666666667</v>
      </c>
      <c r="J144" s="13">
        <v>5</v>
      </c>
      <c r="K144" s="13">
        <v>2.5</v>
      </c>
      <c r="L144" s="13">
        <v>0</v>
      </c>
      <c r="M144" s="13">
        <v>0.83333333333333337</v>
      </c>
      <c r="N144" s="13">
        <v>-0.83333333333333337</v>
      </c>
      <c r="O144" s="13">
        <v>1.6666666666666667</v>
      </c>
      <c r="P144" s="13">
        <v>3.3333333333333335</v>
      </c>
      <c r="Q144" s="13">
        <v>1.6666666666666667</v>
      </c>
      <c r="R144" s="13">
        <v>0.83333333333333337</v>
      </c>
      <c r="S144" s="13">
        <v>0</v>
      </c>
      <c r="T144" s="13">
        <v>4.166666666666667</v>
      </c>
      <c r="U144" s="13">
        <v>-1.6666666666666667</v>
      </c>
      <c r="V144" s="13">
        <v>4.166666666666667</v>
      </c>
      <c r="W144" s="13">
        <v>2.5</v>
      </c>
      <c r="X144" s="13">
        <v>0.83333333333333337</v>
      </c>
      <c r="Y144" s="13">
        <v>35</v>
      </c>
    </row>
    <row r="145" spans="1:25" x14ac:dyDescent="0.2">
      <c r="A145" s="85" t="s">
        <v>198</v>
      </c>
      <c r="B145" s="14" t="s">
        <v>125</v>
      </c>
      <c r="C145" s="14"/>
      <c r="D145" s="15">
        <v>3</v>
      </c>
      <c r="E145" s="16">
        <v>8.3333333333333339</v>
      </c>
      <c r="F145" s="16">
        <v>3.3333333333333335</v>
      </c>
      <c r="G145" s="16">
        <v>3.3333333333333335</v>
      </c>
      <c r="H145" s="16">
        <v>0</v>
      </c>
      <c r="I145" s="16">
        <v>0</v>
      </c>
      <c r="J145" s="16">
        <v>0</v>
      </c>
      <c r="K145" s="16">
        <v>0</v>
      </c>
      <c r="L145" s="16">
        <v>6.666666666666667</v>
      </c>
      <c r="M145" s="16">
        <v>0</v>
      </c>
      <c r="N145" s="16">
        <v>3.3333333333333335</v>
      </c>
      <c r="O145" s="16">
        <v>3.3333333333333335</v>
      </c>
      <c r="P145" s="16">
        <v>3.3333333333333335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3.3333333333333335</v>
      </c>
      <c r="W145" s="16">
        <v>0</v>
      </c>
      <c r="X145" s="16">
        <v>0.33333333333333331</v>
      </c>
      <c r="Y145" s="16">
        <v>35</v>
      </c>
    </row>
    <row r="146" spans="1:25" x14ac:dyDescent="0.2">
      <c r="A146" s="84" t="s">
        <v>228</v>
      </c>
      <c r="B146" s="11" t="s">
        <v>165</v>
      </c>
      <c r="C146" s="14" t="s">
        <v>192</v>
      </c>
      <c r="D146" s="12">
        <v>8</v>
      </c>
      <c r="E146" s="13">
        <v>5.625</v>
      </c>
      <c r="F146" s="13">
        <v>0</v>
      </c>
      <c r="G146" s="13">
        <v>2.5</v>
      </c>
      <c r="H146" s="13">
        <v>0</v>
      </c>
      <c r="I146" s="13">
        <v>0</v>
      </c>
      <c r="J146" s="13">
        <v>11.25</v>
      </c>
      <c r="K146" s="13">
        <v>0</v>
      </c>
      <c r="L146" s="13">
        <v>0</v>
      </c>
      <c r="M146" s="13">
        <v>1.25</v>
      </c>
      <c r="N146" s="13">
        <v>0</v>
      </c>
      <c r="O146" s="13">
        <v>5</v>
      </c>
      <c r="P146" s="13">
        <v>1.25</v>
      </c>
      <c r="Q146" s="13">
        <v>0</v>
      </c>
      <c r="R146" s="13">
        <v>1.25</v>
      </c>
      <c r="S146" s="13">
        <v>3.75</v>
      </c>
      <c r="T146" s="13">
        <v>0</v>
      </c>
      <c r="U146" s="13">
        <v>0</v>
      </c>
      <c r="V146" s="13">
        <v>1.25</v>
      </c>
      <c r="W146" s="13">
        <v>1.25</v>
      </c>
      <c r="X146" s="13">
        <v>0.25</v>
      </c>
      <c r="Y146" s="13">
        <v>34.375</v>
      </c>
    </row>
    <row r="147" spans="1:25" x14ac:dyDescent="0.2">
      <c r="A147" s="85" t="s">
        <v>10</v>
      </c>
      <c r="B147" s="14" t="s">
        <v>37</v>
      </c>
      <c r="C147" s="14"/>
      <c r="D147" s="15">
        <v>12</v>
      </c>
      <c r="E147" s="16">
        <v>8.3333333333333339</v>
      </c>
      <c r="F147" s="16">
        <v>3.3333333333333335</v>
      </c>
      <c r="G147" s="16">
        <v>0</v>
      </c>
      <c r="H147" s="16">
        <v>1.6666666666666667</v>
      </c>
      <c r="I147" s="16">
        <v>0</v>
      </c>
      <c r="J147" s="16">
        <v>8.75</v>
      </c>
      <c r="K147" s="16">
        <v>0</v>
      </c>
      <c r="L147" s="16">
        <v>0</v>
      </c>
      <c r="M147" s="16">
        <v>0</v>
      </c>
      <c r="N147" s="16">
        <v>0</v>
      </c>
      <c r="O147" s="16">
        <v>1.6666666666666667</v>
      </c>
      <c r="P147" s="16">
        <v>2.5</v>
      </c>
      <c r="Q147" s="16">
        <v>0</v>
      </c>
      <c r="R147" s="16">
        <v>0</v>
      </c>
      <c r="S147" s="16">
        <v>0</v>
      </c>
      <c r="T147" s="16">
        <v>4.166666666666667</v>
      </c>
      <c r="U147" s="16">
        <v>-0.83333333333333337</v>
      </c>
      <c r="V147" s="16">
        <v>0</v>
      </c>
      <c r="W147" s="16">
        <v>4.166666666666667</v>
      </c>
      <c r="X147" s="16">
        <v>0.33333333333333331</v>
      </c>
      <c r="Y147" s="16">
        <v>33.75</v>
      </c>
    </row>
    <row r="148" spans="1:25" x14ac:dyDescent="0.2">
      <c r="A148" s="11" t="s">
        <v>135</v>
      </c>
      <c r="B148" s="11" t="s">
        <v>147</v>
      </c>
      <c r="C148" s="11"/>
      <c r="D148" s="12">
        <v>12</v>
      </c>
      <c r="E148" s="13">
        <v>3.3333333333333335</v>
      </c>
      <c r="F148" s="13">
        <v>1.6666666666666667</v>
      </c>
      <c r="G148" s="13">
        <v>0.83333333333333337</v>
      </c>
      <c r="H148" s="13">
        <v>1.6666666666666667</v>
      </c>
      <c r="I148" s="13">
        <v>1.6666666666666667</v>
      </c>
      <c r="J148" s="13">
        <v>7.5</v>
      </c>
      <c r="K148" s="13">
        <v>1.6666666666666667</v>
      </c>
      <c r="L148" s="13">
        <v>0</v>
      </c>
      <c r="M148" s="13">
        <v>0</v>
      </c>
      <c r="N148" s="13">
        <v>0</v>
      </c>
      <c r="O148" s="13">
        <v>0.83333333333333337</v>
      </c>
      <c r="P148" s="13">
        <v>4.166666666666667</v>
      </c>
      <c r="Q148" s="13">
        <v>4.166666666666667</v>
      </c>
      <c r="R148" s="13">
        <v>0</v>
      </c>
      <c r="S148" s="13">
        <v>0</v>
      </c>
      <c r="T148" s="13">
        <v>0</v>
      </c>
      <c r="U148" s="13">
        <v>0</v>
      </c>
      <c r="V148" s="13">
        <v>0.83333333333333337</v>
      </c>
      <c r="W148" s="13">
        <v>5</v>
      </c>
      <c r="X148" s="13">
        <v>0.16666666666666666</v>
      </c>
      <c r="Y148" s="13">
        <v>33.333333333333336</v>
      </c>
    </row>
    <row r="149" spans="1:25" x14ac:dyDescent="0.2">
      <c r="A149" s="85" t="s">
        <v>60</v>
      </c>
      <c r="B149" s="14" t="s">
        <v>297</v>
      </c>
      <c r="C149" s="14" t="s">
        <v>192</v>
      </c>
      <c r="D149" s="15">
        <v>12</v>
      </c>
      <c r="E149" s="16">
        <v>7.5</v>
      </c>
      <c r="F149" s="16">
        <v>1.6666666666666667</v>
      </c>
      <c r="G149" s="16">
        <v>0.83333333333333337</v>
      </c>
      <c r="H149" s="16">
        <v>0</v>
      </c>
      <c r="I149" s="16">
        <v>0</v>
      </c>
      <c r="J149" s="16">
        <v>6.25</v>
      </c>
      <c r="K149" s="16">
        <v>0</v>
      </c>
      <c r="L149" s="16">
        <v>1.6666666666666667</v>
      </c>
      <c r="M149" s="16">
        <v>0</v>
      </c>
      <c r="N149" s="16">
        <v>0.83333333333333337</v>
      </c>
      <c r="O149" s="16">
        <v>0.83333333333333337</v>
      </c>
      <c r="P149" s="16">
        <v>0.83333333333333337</v>
      </c>
      <c r="Q149" s="16">
        <v>0</v>
      </c>
      <c r="R149" s="16">
        <v>1.6666666666666667</v>
      </c>
      <c r="S149" s="16">
        <v>2.5</v>
      </c>
      <c r="T149" s="16">
        <v>2.5</v>
      </c>
      <c r="U149" s="16">
        <v>0.83333333333333337</v>
      </c>
      <c r="V149" s="16">
        <v>1.6666666666666667</v>
      </c>
      <c r="W149" s="16">
        <v>2.5</v>
      </c>
      <c r="X149" s="16">
        <v>8.3333333333333329E-2</v>
      </c>
      <c r="Y149" s="16">
        <v>32.083333333333336</v>
      </c>
    </row>
    <row r="150" spans="1:25" x14ac:dyDescent="0.2">
      <c r="A150" s="84" t="s">
        <v>135</v>
      </c>
      <c r="B150" s="11" t="s">
        <v>283</v>
      </c>
      <c r="C150" s="11"/>
      <c r="D150" s="12">
        <v>12</v>
      </c>
      <c r="E150" s="13">
        <v>3.75</v>
      </c>
      <c r="F150" s="13">
        <v>0.83333333333333337</v>
      </c>
      <c r="G150" s="13">
        <v>0</v>
      </c>
      <c r="H150" s="13">
        <v>3.3333333333333335</v>
      </c>
      <c r="I150" s="13">
        <v>0.83333333333333337</v>
      </c>
      <c r="J150" s="13">
        <v>5</v>
      </c>
      <c r="K150" s="13">
        <v>-0.83333333333333337</v>
      </c>
      <c r="L150" s="13">
        <v>2.5</v>
      </c>
      <c r="M150" s="13">
        <v>0</v>
      </c>
      <c r="N150" s="13">
        <v>-0.83333333333333337</v>
      </c>
      <c r="O150" s="13">
        <v>0</v>
      </c>
      <c r="P150" s="13">
        <v>1.6666666666666667</v>
      </c>
      <c r="Q150" s="13">
        <v>1.6666666666666667</v>
      </c>
      <c r="R150" s="13">
        <v>-0.83333333333333337</v>
      </c>
      <c r="S150" s="13">
        <v>3.3333333333333335</v>
      </c>
      <c r="T150" s="13">
        <v>0.83333333333333337</v>
      </c>
      <c r="U150" s="13">
        <v>3.3333333333333335</v>
      </c>
      <c r="V150" s="13">
        <v>3.3333333333333335</v>
      </c>
      <c r="W150" s="13">
        <v>4.166666666666667</v>
      </c>
      <c r="X150" s="13">
        <v>0.66666666666666663</v>
      </c>
      <c r="Y150" s="13">
        <v>32.083333333333336</v>
      </c>
    </row>
    <row r="151" spans="1:25" x14ac:dyDescent="0.2">
      <c r="A151" s="85" t="s">
        <v>199</v>
      </c>
      <c r="B151" s="14" t="s">
        <v>300</v>
      </c>
      <c r="C151" s="14"/>
      <c r="D151" s="15">
        <v>10</v>
      </c>
      <c r="E151" s="16">
        <v>7</v>
      </c>
      <c r="F151" s="16">
        <v>0</v>
      </c>
      <c r="G151" s="16">
        <v>0</v>
      </c>
      <c r="H151" s="16">
        <v>0</v>
      </c>
      <c r="I151" s="16">
        <v>0</v>
      </c>
      <c r="J151" s="16">
        <v>7.5</v>
      </c>
      <c r="K151" s="16">
        <v>3</v>
      </c>
      <c r="L151" s="16">
        <v>1</v>
      </c>
      <c r="M151" s="16">
        <v>1</v>
      </c>
      <c r="N151" s="16">
        <v>0</v>
      </c>
      <c r="O151" s="16">
        <v>1</v>
      </c>
      <c r="P151" s="16">
        <v>2</v>
      </c>
      <c r="Q151" s="16">
        <v>1</v>
      </c>
      <c r="R151" s="16">
        <v>0</v>
      </c>
      <c r="S151" s="16">
        <v>0</v>
      </c>
      <c r="T151" s="16">
        <v>0</v>
      </c>
      <c r="U151" s="16">
        <v>4</v>
      </c>
      <c r="V151" s="16">
        <v>2</v>
      </c>
      <c r="W151" s="16">
        <v>1</v>
      </c>
      <c r="X151" s="16">
        <v>0.2</v>
      </c>
      <c r="Y151" s="16">
        <v>30.5</v>
      </c>
    </row>
    <row r="152" spans="1:25" x14ac:dyDescent="0.2">
      <c r="A152" s="84" t="s">
        <v>223</v>
      </c>
      <c r="B152" s="11" t="s">
        <v>306</v>
      </c>
      <c r="C152" s="14" t="s">
        <v>192</v>
      </c>
      <c r="D152" s="12">
        <v>1</v>
      </c>
      <c r="E152" s="13">
        <v>10</v>
      </c>
      <c r="F152" s="13">
        <v>0</v>
      </c>
      <c r="G152" s="13">
        <v>-10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10</v>
      </c>
      <c r="Q152" s="13">
        <v>0</v>
      </c>
      <c r="R152" s="13">
        <v>0</v>
      </c>
      <c r="S152" s="13">
        <v>0</v>
      </c>
      <c r="T152" s="13">
        <v>10</v>
      </c>
      <c r="U152" s="13">
        <v>0</v>
      </c>
      <c r="V152" s="13">
        <v>-10</v>
      </c>
      <c r="W152" s="13">
        <v>20</v>
      </c>
      <c r="X152" s="13">
        <v>2</v>
      </c>
      <c r="Y152" s="13">
        <v>30</v>
      </c>
    </row>
    <row r="153" spans="1:25" x14ac:dyDescent="0.2">
      <c r="A153" s="85" t="s">
        <v>135</v>
      </c>
      <c r="B153" s="14" t="s">
        <v>153</v>
      </c>
      <c r="C153" s="14"/>
      <c r="D153" s="15">
        <v>4</v>
      </c>
      <c r="E153" s="16">
        <v>6.25</v>
      </c>
      <c r="F153" s="16">
        <v>0</v>
      </c>
      <c r="G153" s="16">
        <v>5</v>
      </c>
      <c r="H153" s="16">
        <v>0</v>
      </c>
      <c r="I153" s="16">
        <v>0</v>
      </c>
      <c r="J153" s="16">
        <v>11.25</v>
      </c>
      <c r="K153" s="16">
        <v>2.5</v>
      </c>
      <c r="L153" s="16">
        <v>2.5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2.5</v>
      </c>
      <c r="U153" s="16">
        <v>0</v>
      </c>
      <c r="V153" s="16">
        <v>0</v>
      </c>
      <c r="W153" s="16">
        <v>0</v>
      </c>
      <c r="X153" s="16">
        <v>0.25</v>
      </c>
      <c r="Y153" s="16">
        <v>30</v>
      </c>
    </row>
    <row r="154" spans="1:25" x14ac:dyDescent="0.2">
      <c r="A154" s="11" t="s">
        <v>40</v>
      </c>
      <c r="B154" s="11" t="s">
        <v>77</v>
      </c>
      <c r="C154" s="11"/>
      <c r="D154" s="12">
        <v>12</v>
      </c>
      <c r="E154" s="13">
        <v>5.416666666666667</v>
      </c>
      <c r="F154" s="13">
        <v>0</v>
      </c>
      <c r="G154" s="13">
        <v>1.6666666666666667</v>
      </c>
      <c r="H154" s="13">
        <v>0</v>
      </c>
      <c r="I154" s="13"/>
      <c r="J154" s="13">
        <v>3.75</v>
      </c>
      <c r="K154" s="13">
        <v>5</v>
      </c>
      <c r="L154" s="13">
        <v>0.83333333333333337</v>
      </c>
      <c r="M154" s="13">
        <v>0.83333333333333337</v>
      </c>
      <c r="N154" s="13"/>
      <c r="O154" s="13">
        <v>2.5</v>
      </c>
      <c r="P154" s="13">
        <v>2.5</v>
      </c>
      <c r="Q154" s="13">
        <v>0</v>
      </c>
      <c r="R154" s="13">
        <v>-0.83333333333333337</v>
      </c>
      <c r="S154" s="13">
        <v>-0.83333333333333337</v>
      </c>
      <c r="T154" s="13">
        <v>2.5</v>
      </c>
      <c r="U154" s="13">
        <v>0</v>
      </c>
      <c r="V154" s="13">
        <v>2.5</v>
      </c>
      <c r="W154" s="13">
        <v>1.6666666666666667</v>
      </c>
      <c r="X154" s="13">
        <v>0.16666666666666666</v>
      </c>
      <c r="Y154" s="13">
        <v>30</v>
      </c>
    </row>
    <row r="155" spans="1:25" x14ac:dyDescent="0.2">
      <c r="A155" s="85" t="s">
        <v>138</v>
      </c>
      <c r="B155" s="14" t="s">
        <v>449</v>
      </c>
      <c r="C155" s="14" t="s">
        <v>192</v>
      </c>
      <c r="D155" s="15">
        <v>4</v>
      </c>
      <c r="E155" s="16">
        <v>2.5</v>
      </c>
      <c r="F155" s="16">
        <v>0</v>
      </c>
      <c r="G155" s="16">
        <v>2.5</v>
      </c>
      <c r="H155" s="16">
        <v>2.5</v>
      </c>
      <c r="I155" s="16">
        <v>0</v>
      </c>
      <c r="J155" s="16">
        <v>11.25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-2.5</v>
      </c>
      <c r="R155" s="16">
        <v>0</v>
      </c>
      <c r="S155" s="16">
        <v>2.5</v>
      </c>
      <c r="T155" s="16">
        <v>2.5</v>
      </c>
      <c r="U155" s="16">
        <v>-2.5</v>
      </c>
      <c r="V155" s="16">
        <v>2.5</v>
      </c>
      <c r="W155" s="16">
        <v>7.5</v>
      </c>
      <c r="X155" s="16">
        <v>0.75</v>
      </c>
      <c r="Y155" s="16">
        <v>28.75</v>
      </c>
    </row>
    <row r="156" spans="1:25" x14ac:dyDescent="0.2">
      <c r="A156" s="84" t="s">
        <v>198</v>
      </c>
      <c r="B156" s="11" t="s">
        <v>291</v>
      </c>
      <c r="C156" s="11"/>
      <c r="D156" s="12">
        <v>4</v>
      </c>
      <c r="E156" s="13">
        <v>3.75</v>
      </c>
      <c r="F156" s="13">
        <v>0</v>
      </c>
      <c r="G156" s="13">
        <v>0</v>
      </c>
      <c r="H156" s="13">
        <v>0</v>
      </c>
      <c r="I156" s="13">
        <v>0</v>
      </c>
      <c r="J156" s="13">
        <v>7.5</v>
      </c>
      <c r="K156" s="13">
        <v>2.5</v>
      </c>
      <c r="L156" s="13">
        <v>0</v>
      </c>
      <c r="M156" s="13">
        <v>0</v>
      </c>
      <c r="N156" s="13">
        <v>2.5</v>
      </c>
      <c r="O156" s="13">
        <v>2.5</v>
      </c>
      <c r="P156" s="13">
        <v>2.5</v>
      </c>
      <c r="Q156" s="13">
        <v>0</v>
      </c>
      <c r="R156" s="13">
        <v>0</v>
      </c>
      <c r="S156" s="13">
        <v>0</v>
      </c>
      <c r="T156" s="13">
        <v>7.5</v>
      </c>
      <c r="U156" s="13">
        <v>0</v>
      </c>
      <c r="V156" s="13">
        <v>0</v>
      </c>
      <c r="W156" s="13">
        <v>0</v>
      </c>
      <c r="X156" s="13">
        <v>0</v>
      </c>
      <c r="Y156" s="13">
        <v>28.75</v>
      </c>
    </row>
    <row r="157" spans="1:25" x14ac:dyDescent="0.2">
      <c r="A157" s="85" t="s">
        <v>231</v>
      </c>
      <c r="B157" s="14" t="s">
        <v>284</v>
      </c>
      <c r="C157" s="14" t="s">
        <v>192</v>
      </c>
      <c r="D157" s="15">
        <v>6</v>
      </c>
      <c r="E157" s="16">
        <v>5</v>
      </c>
      <c r="F157" s="16">
        <v>0</v>
      </c>
      <c r="G157" s="16">
        <v>-1.6666666666666667</v>
      </c>
      <c r="H157" s="16">
        <v>0</v>
      </c>
      <c r="I157" s="16">
        <v>0</v>
      </c>
      <c r="J157" s="16">
        <v>5</v>
      </c>
      <c r="K157" s="16">
        <v>10</v>
      </c>
      <c r="L157" s="16">
        <v>0</v>
      </c>
      <c r="M157" s="16">
        <v>0</v>
      </c>
      <c r="N157" s="16">
        <v>0</v>
      </c>
      <c r="O157" s="16">
        <v>1.6666666666666667</v>
      </c>
      <c r="P157" s="16">
        <v>3.3333333333333335</v>
      </c>
      <c r="Q157" s="16">
        <v>3.3333333333333335</v>
      </c>
      <c r="R157" s="16">
        <v>1.6666666666666667</v>
      </c>
      <c r="S157" s="16">
        <v>0</v>
      </c>
      <c r="T157" s="16">
        <v>0</v>
      </c>
      <c r="U157" s="16">
        <v>0</v>
      </c>
      <c r="V157" s="16">
        <v>-1.6666666666666667</v>
      </c>
      <c r="W157" s="16">
        <v>1.6666666666666667</v>
      </c>
      <c r="X157" s="16">
        <v>0.33333333333333331</v>
      </c>
      <c r="Y157" s="16">
        <v>28.333333333333332</v>
      </c>
    </row>
    <row r="158" spans="1:25" x14ac:dyDescent="0.2">
      <c r="A158" s="84" t="s">
        <v>232</v>
      </c>
      <c r="B158" s="11" t="s">
        <v>295</v>
      </c>
      <c r="C158" s="14" t="s">
        <v>192</v>
      </c>
      <c r="D158" s="12">
        <v>3</v>
      </c>
      <c r="E158" s="13">
        <v>1.6666666666666667</v>
      </c>
      <c r="F158" s="13">
        <v>0</v>
      </c>
      <c r="G158" s="13">
        <v>3.3333333333333335</v>
      </c>
      <c r="H158" s="13">
        <v>0</v>
      </c>
      <c r="I158" s="13">
        <v>0</v>
      </c>
      <c r="J158" s="13">
        <v>5</v>
      </c>
      <c r="K158" s="13">
        <v>3.3333333333333335</v>
      </c>
      <c r="L158" s="13">
        <v>6.666666666666667</v>
      </c>
      <c r="M158" s="13">
        <v>0</v>
      </c>
      <c r="N158" s="13">
        <v>0</v>
      </c>
      <c r="O158" s="13">
        <v>0</v>
      </c>
      <c r="P158" s="13">
        <v>3.3333333333333335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3.3333333333333335</v>
      </c>
      <c r="W158" s="13">
        <v>0</v>
      </c>
      <c r="X158" s="13">
        <v>0</v>
      </c>
      <c r="Y158" s="13">
        <v>26.666666666666668</v>
      </c>
    </row>
    <row r="159" spans="1:25" x14ac:dyDescent="0.2">
      <c r="A159" s="85" t="s">
        <v>196</v>
      </c>
      <c r="B159" s="14" t="s">
        <v>55</v>
      </c>
      <c r="C159" s="14"/>
      <c r="D159" s="15">
        <v>12</v>
      </c>
      <c r="E159" s="16">
        <v>4.166666666666667</v>
      </c>
      <c r="F159" s="16">
        <v>0</v>
      </c>
      <c r="G159" s="16">
        <v>0.83333333333333337</v>
      </c>
      <c r="H159" s="16">
        <v>0</v>
      </c>
      <c r="I159" s="16">
        <v>0</v>
      </c>
      <c r="J159" s="16">
        <v>6.25</v>
      </c>
      <c r="K159" s="16">
        <v>0</v>
      </c>
      <c r="L159" s="16">
        <v>2.5</v>
      </c>
      <c r="M159" s="16">
        <v>0</v>
      </c>
      <c r="N159" s="16">
        <v>0.83333333333333337</v>
      </c>
      <c r="O159" s="16">
        <v>0</v>
      </c>
      <c r="P159" s="16">
        <v>3.3333333333333335</v>
      </c>
      <c r="Q159" s="16">
        <v>0.83333333333333337</v>
      </c>
      <c r="R159" s="16">
        <v>1.6666666666666667</v>
      </c>
      <c r="S159" s="16">
        <v>3.3333333333333335</v>
      </c>
      <c r="T159" s="16">
        <v>0.83333333333333337</v>
      </c>
      <c r="U159" s="16">
        <v>0.83333333333333337</v>
      </c>
      <c r="V159" s="16">
        <v>1.6666666666666667</v>
      </c>
      <c r="W159" s="16">
        <v>-0.83333333333333337</v>
      </c>
      <c r="X159" s="16">
        <v>8.3333333333333329E-2</v>
      </c>
      <c r="Y159" s="16">
        <v>26.25</v>
      </c>
    </row>
    <row r="160" spans="1:25" x14ac:dyDescent="0.2">
      <c r="A160" s="84" t="s">
        <v>38</v>
      </c>
      <c r="B160" s="11" t="s">
        <v>43</v>
      </c>
      <c r="C160" s="11"/>
      <c r="D160" s="12">
        <v>8</v>
      </c>
      <c r="E160" s="13">
        <v>5</v>
      </c>
      <c r="F160" s="13">
        <v>1.25</v>
      </c>
      <c r="G160" s="13">
        <v>1.25</v>
      </c>
      <c r="H160" s="13">
        <v>0</v>
      </c>
      <c r="I160" s="13">
        <v>0</v>
      </c>
      <c r="J160" s="13">
        <v>3.75</v>
      </c>
      <c r="K160" s="13">
        <v>2.5</v>
      </c>
      <c r="L160" s="13">
        <v>0</v>
      </c>
      <c r="M160" s="13">
        <v>0</v>
      </c>
      <c r="N160" s="13">
        <v>1.25</v>
      </c>
      <c r="O160" s="13">
        <v>-1.25</v>
      </c>
      <c r="P160" s="13">
        <v>1.25</v>
      </c>
      <c r="Q160" s="13">
        <v>3.75</v>
      </c>
      <c r="R160" s="13">
        <v>0</v>
      </c>
      <c r="S160" s="13">
        <v>2.5</v>
      </c>
      <c r="T160" s="13">
        <v>1.25</v>
      </c>
      <c r="U160" s="13">
        <v>1.25</v>
      </c>
      <c r="V160" s="13">
        <v>0</v>
      </c>
      <c r="W160" s="13">
        <v>2.5</v>
      </c>
      <c r="X160" s="13">
        <v>0.5</v>
      </c>
      <c r="Y160" s="13">
        <v>26.25</v>
      </c>
    </row>
    <row r="161" spans="1:25" x14ac:dyDescent="0.2">
      <c r="A161" s="85" t="s">
        <v>38</v>
      </c>
      <c r="B161" s="14" t="s">
        <v>90</v>
      </c>
      <c r="C161" s="14"/>
      <c r="D161" s="15">
        <v>12</v>
      </c>
      <c r="E161" s="16">
        <v>5.833333333333333</v>
      </c>
      <c r="F161" s="16">
        <v>1.6666666666666667</v>
      </c>
      <c r="G161" s="16">
        <v>0</v>
      </c>
      <c r="H161" s="16">
        <v>1.6666666666666667</v>
      </c>
      <c r="I161" s="16">
        <v>0.83333333333333337</v>
      </c>
      <c r="J161" s="16">
        <v>7.5</v>
      </c>
      <c r="K161" s="16">
        <v>-1.6666666666666667</v>
      </c>
      <c r="L161" s="16">
        <v>4.166666666666667</v>
      </c>
      <c r="M161" s="16">
        <v>0</v>
      </c>
      <c r="N161" s="16">
        <v>0.83333333333333337</v>
      </c>
      <c r="O161" s="16">
        <v>0</v>
      </c>
      <c r="P161" s="16">
        <v>0.83333333333333337</v>
      </c>
      <c r="Q161" s="16">
        <v>0</v>
      </c>
      <c r="R161" s="16">
        <v>0</v>
      </c>
      <c r="S161" s="16">
        <v>0</v>
      </c>
      <c r="T161" s="16">
        <v>0</v>
      </c>
      <c r="U161" s="16">
        <v>-0.83333333333333337</v>
      </c>
      <c r="V161" s="16">
        <v>2.5</v>
      </c>
      <c r="W161" s="16">
        <v>2.5</v>
      </c>
      <c r="X161" s="16">
        <v>0.5</v>
      </c>
      <c r="Y161" s="16">
        <v>25.833333333333332</v>
      </c>
    </row>
    <row r="162" spans="1:25" x14ac:dyDescent="0.2">
      <c r="A162" s="84" t="s">
        <v>229</v>
      </c>
      <c r="B162" s="11" t="s">
        <v>290</v>
      </c>
      <c r="C162" s="14" t="s">
        <v>192</v>
      </c>
      <c r="D162" s="12">
        <v>12</v>
      </c>
      <c r="E162" s="13">
        <v>5</v>
      </c>
      <c r="F162" s="13">
        <v>3.3333333333333335</v>
      </c>
      <c r="G162" s="13">
        <v>0.83333333333333337</v>
      </c>
      <c r="H162" s="13">
        <v>-2.5</v>
      </c>
      <c r="I162" s="13">
        <v>0</v>
      </c>
      <c r="J162" s="13">
        <v>6.25</v>
      </c>
      <c r="K162" s="13">
        <v>0</v>
      </c>
      <c r="L162" s="13">
        <v>0</v>
      </c>
      <c r="M162" s="13">
        <v>0</v>
      </c>
      <c r="N162" s="13">
        <v>3.3333333333333335</v>
      </c>
      <c r="O162" s="13">
        <v>2.5</v>
      </c>
      <c r="P162" s="13">
        <v>0.83333333333333337</v>
      </c>
      <c r="Q162" s="13">
        <v>0</v>
      </c>
      <c r="R162" s="13">
        <v>0.83333333333333337</v>
      </c>
      <c r="S162" s="13">
        <v>0</v>
      </c>
      <c r="T162" s="13">
        <v>0</v>
      </c>
      <c r="U162" s="13">
        <v>1.6666666666666667</v>
      </c>
      <c r="V162" s="13">
        <v>0</v>
      </c>
      <c r="W162" s="13">
        <v>3.3333333333333335</v>
      </c>
      <c r="X162" s="13">
        <v>0.33333333333333331</v>
      </c>
      <c r="Y162" s="13">
        <v>25.416666666666668</v>
      </c>
    </row>
    <row r="163" spans="1:25" x14ac:dyDescent="0.2">
      <c r="A163" s="85" t="s">
        <v>224</v>
      </c>
      <c r="B163" s="14" t="s">
        <v>307</v>
      </c>
      <c r="C163" s="14" t="s">
        <v>192</v>
      </c>
      <c r="D163" s="15">
        <v>2</v>
      </c>
      <c r="E163" s="16">
        <v>7.5</v>
      </c>
      <c r="F163" s="16">
        <v>0</v>
      </c>
      <c r="G163" s="16">
        <v>0</v>
      </c>
      <c r="H163" s="16">
        <v>0</v>
      </c>
      <c r="I163" s="16">
        <v>0</v>
      </c>
      <c r="J163" s="16">
        <v>7.5</v>
      </c>
      <c r="K163" s="16">
        <v>0</v>
      </c>
      <c r="L163" s="16">
        <v>0</v>
      </c>
      <c r="M163" s="16">
        <v>-15</v>
      </c>
      <c r="N163" s="16">
        <v>5</v>
      </c>
      <c r="O163" s="16">
        <v>5</v>
      </c>
      <c r="P163" s="16">
        <v>10</v>
      </c>
      <c r="Q163" s="16">
        <v>0</v>
      </c>
      <c r="R163" s="16">
        <v>5</v>
      </c>
      <c r="S163" s="16">
        <v>0</v>
      </c>
      <c r="T163" s="16">
        <v>0</v>
      </c>
      <c r="U163" s="16">
        <v>0</v>
      </c>
      <c r="V163" s="16">
        <v>-5</v>
      </c>
      <c r="W163" s="16">
        <v>5</v>
      </c>
      <c r="X163" s="16">
        <v>3.5</v>
      </c>
      <c r="Y163" s="16">
        <v>25</v>
      </c>
    </row>
    <row r="164" spans="1:25" x14ac:dyDescent="0.2">
      <c r="A164" s="84" t="s">
        <v>229</v>
      </c>
      <c r="B164" s="11" t="s">
        <v>293</v>
      </c>
      <c r="C164" s="14" t="s">
        <v>192</v>
      </c>
      <c r="D164" s="12">
        <v>12</v>
      </c>
      <c r="E164" s="13">
        <v>3.3333333333333335</v>
      </c>
      <c r="F164" s="13">
        <v>-0.83333333333333337</v>
      </c>
      <c r="G164" s="13">
        <v>3.3333333333333335</v>
      </c>
      <c r="H164" s="13">
        <v>0.83333333333333337</v>
      </c>
      <c r="I164" s="13">
        <v>0</v>
      </c>
      <c r="J164" s="13">
        <v>3.75</v>
      </c>
      <c r="K164" s="13">
        <v>0</v>
      </c>
      <c r="L164" s="13">
        <v>1.6666666666666667</v>
      </c>
      <c r="M164" s="13">
        <v>0</v>
      </c>
      <c r="N164" s="13">
        <v>0</v>
      </c>
      <c r="O164" s="13">
        <v>0.83333333333333337</v>
      </c>
      <c r="P164" s="13">
        <v>2.5</v>
      </c>
      <c r="Q164" s="13">
        <v>0</v>
      </c>
      <c r="R164" s="13">
        <v>0</v>
      </c>
      <c r="S164" s="13">
        <v>0</v>
      </c>
      <c r="T164" s="13">
        <v>0.83333333333333337</v>
      </c>
      <c r="U164" s="13">
        <v>1.6666666666666667</v>
      </c>
      <c r="V164" s="13">
        <v>0.83333333333333337</v>
      </c>
      <c r="W164" s="13">
        <v>1.6666666666666667</v>
      </c>
      <c r="X164" s="13">
        <v>0.58333333333333337</v>
      </c>
      <c r="Y164" s="13">
        <v>20.416666666666668</v>
      </c>
    </row>
    <row r="165" spans="1:25" x14ac:dyDescent="0.2">
      <c r="A165" s="85" t="s">
        <v>231</v>
      </c>
      <c r="B165" s="14" t="s">
        <v>298</v>
      </c>
      <c r="C165" s="14" t="s">
        <v>192</v>
      </c>
      <c r="D165" s="15">
        <v>11</v>
      </c>
      <c r="E165" s="16">
        <v>2.2727272727272729</v>
      </c>
      <c r="F165" s="16">
        <v>0</v>
      </c>
      <c r="G165" s="16">
        <v>0</v>
      </c>
      <c r="H165" s="16">
        <v>0</v>
      </c>
      <c r="I165" s="16">
        <v>0</v>
      </c>
      <c r="J165" s="16">
        <v>2.7272727272727271</v>
      </c>
      <c r="K165" s="16">
        <v>0.90909090909090906</v>
      </c>
      <c r="L165" s="16">
        <v>0.90909090909090906</v>
      </c>
      <c r="M165" s="16">
        <v>0.90909090909090906</v>
      </c>
      <c r="N165" s="16">
        <v>0.90909090909090906</v>
      </c>
      <c r="O165" s="16">
        <v>0</v>
      </c>
      <c r="P165" s="16">
        <v>1.8181818181818181</v>
      </c>
      <c r="Q165" s="16">
        <v>0.90909090909090906</v>
      </c>
      <c r="R165" s="16">
        <v>0</v>
      </c>
      <c r="S165" s="16">
        <v>0</v>
      </c>
      <c r="T165" s="16">
        <v>0.90909090909090906</v>
      </c>
      <c r="U165" s="16">
        <v>0</v>
      </c>
      <c r="V165" s="16">
        <v>2.7272727272727271</v>
      </c>
      <c r="W165" s="16">
        <v>2.7272727272727271</v>
      </c>
      <c r="X165" s="16">
        <v>9.0909090909090912E-2</v>
      </c>
      <c r="Y165" s="16">
        <v>17.727272727272727</v>
      </c>
    </row>
    <row r="166" spans="1:25" x14ac:dyDescent="0.2">
      <c r="A166" s="84" t="s">
        <v>38</v>
      </c>
      <c r="B166" s="11" t="s">
        <v>299</v>
      </c>
      <c r="C166" s="11"/>
      <c r="D166" s="12">
        <v>4</v>
      </c>
      <c r="E166" s="13">
        <v>5</v>
      </c>
      <c r="F166" s="13">
        <v>0</v>
      </c>
      <c r="G166" s="13">
        <v>0</v>
      </c>
      <c r="H166" s="13">
        <v>-2.5</v>
      </c>
      <c r="I166" s="13">
        <v>0</v>
      </c>
      <c r="J166" s="13">
        <v>7.5</v>
      </c>
      <c r="K166" s="13">
        <v>0</v>
      </c>
      <c r="L166" s="13">
        <v>2.5</v>
      </c>
      <c r="M166" s="13">
        <v>2.5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-2.5</v>
      </c>
      <c r="U166" s="13">
        <v>0</v>
      </c>
      <c r="V166" s="13">
        <v>0</v>
      </c>
      <c r="W166" s="13">
        <v>5</v>
      </c>
      <c r="X166" s="13">
        <v>0.5</v>
      </c>
      <c r="Y166" s="13">
        <v>17.5</v>
      </c>
    </row>
    <row r="167" spans="1:25" x14ac:dyDescent="0.2">
      <c r="A167" s="85" t="s">
        <v>135</v>
      </c>
      <c r="B167" s="14" t="s">
        <v>301</v>
      </c>
      <c r="C167" s="14"/>
      <c r="D167" s="15">
        <v>4</v>
      </c>
      <c r="E167" s="16">
        <v>3.75</v>
      </c>
      <c r="F167" s="16">
        <v>0</v>
      </c>
      <c r="G167" s="16">
        <v>0</v>
      </c>
      <c r="H167" s="16">
        <v>0</v>
      </c>
      <c r="I167" s="16">
        <v>2.5</v>
      </c>
      <c r="J167" s="16">
        <v>3.75</v>
      </c>
      <c r="K167" s="16">
        <v>0</v>
      </c>
      <c r="L167" s="16">
        <v>-2.5</v>
      </c>
      <c r="M167" s="16">
        <v>0</v>
      </c>
      <c r="N167" s="16">
        <v>2.5</v>
      </c>
      <c r="O167" s="16">
        <v>-2.5</v>
      </c>
      <c r="P167" s="16">
        <v>2.5</v>
      </c>
      <c r="Q167" s="16">
        <v>2.5</v>
      </c>
      <c r="R167" s="16">
        <v>2.5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0.5</v>
      </c>
      <c r="Y167" s="16">
        <v>15</v>
      </c>
    </row>
    <row r="168" spans="1:25" x14ac:dyDescent="0.2">
      <c r="A168" s="84" t="s">
        <v>226</v>
      </c>
      <c r="B168" s="11" t="s">
        <v>304</v>
      </c>
      <c r="C168" s="14" t="s">
        <v>192</v>
      </c>
      <c r="D168" s="12">
        <v>7</v>
      </c>
      <c r="E168" s="13">
        <v>1.4285714285714286</v>
      </c>
      <c r="F168" s="13">
        <v>0</v>
      </c>
      <c r="G168" s="13">
        <v>1.4285714285714286</v>
      </c>
      <c r="H168" s="13">
        <v>0</v>
      </c>
      <c r="I168" s="13">
        <v>0</v>
      </c>
      <c r="J168" s="13">
        <v>4.2857142857142856</v>
      </c>
      <c r="K168" s="13">
        <v>0</v>
      </c>
      <c r="L168" s="13">
        <v>1.4285714285714286</v>
      </c>
      <c r="M168" s="13">
        <v>0</v>
      </c>
      <c r="N168" s="13">
        <v>0</v>
      </c>
      <c r="O168" s="13">
        <v>1.4285714285714286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2.8571428571428572</v>
      </c>
      <c r="X168" s="13">
        <v>0.14285714285714285</v>
      </c>
      <c r="Y168" s="13">
        <v>12.857142857142858</v>
      </c>
    </row>
    <row r="169" spans="1:25" x14ac:dyDescent="0.2">
      <c r="A169" s="85" t="s">
        <v>224</v>
      </c>
      <c r="B169" s="14" t="s">
        <v>588</v>
      </c>
      <c r="C169" s="14" t="s">
        <v>192</v>
      </c>
      <c r="D169" s="15">
        <v>2</v>
      </c>
      <c r="E169" s="16">
        <v>5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5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10</v>
      </c>
    </row>
    <row r="170" spans="1:25" x14ac:dyDescent="0.2">
      <c r="A170" s="84" t="s">
        <v>232</v>
      </c>
      <c r="B170" s="11" t="s">
        <v>302</v>
      </c>
      <c r="C170" s="14" t="s">
        <v>192</v>
      </c>
      <c r="D170" s="12">
        <v>1</v>
      </c>
      <c r="E170" s="13">
        <v>0</v>
      </c>
      <c r="F170" s="13">
        <v>0</v>
      </c>
      <c r="G170" s="13">
        <v>0</v>
      </c>
      <c r="H170" s="13">
        <v>0</v>
      </c>
      <c r="I170" s="13">
        <v>10</v>
      </c>
      <c r="J170" s="13">
        <v>0</v>
      </c>
      <c r="K170" s="13">
        <v>0</v>
      </c>
      <c r="L170" s="13">
        <v>10</v>
      </c>
      <c r="M170" s="13">
        <v>0</v>
      </c>
      <c r="N170" s="13">
        <v>0</v>
      </c>
      <c r="O170" s="13">
        <v>10</v>
      </c>
      <c r="P170" s="13">
        <v>0</v>
      </c>
      <c r="Q170" s="13">
        <v>0</v>
      </c>
      <c r="R170" s="13">
        <v>-10</v>
      </c>
      <c r="S170" s="13">
        <v>0</v>
      </c>
      <c r="T170" s="13">
        <v>0</v>
      </c>
      <c r="U170" s="13">
        <v>0</v>
      </c>
      <c r="V170" s="13">
        <v>-10</v>
      </c>
      <c r="W170" s="13">
        <v>0</v>
      </c>
      <c r="X170" s="13">
        <v>3</v>
      </c>
      <c r="Y170" s="13">
        <v>10</v>
      </c>
    </row>
    <row r="171" spans="1:25" x14ac:dyDescent="0.2">
      <c r="A171" s="14" t="s">
        <v>226</v>
      </c>
      <c r="B171" s="14" t="s">
        <v>303</v>
      </c>
      <c r="C171" s="14" t="s">
        <v>192</v>
      </c>
      <c r="D171" s="15">
        <v>2</v>
      </c>
      <c r="E171" s="16">
        <v>0</v>
      </c>
      <c r="F171" s="16">
        <v>0</v>
      </c>
      <c r="G171" s="16">
        <v>5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5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10</v>
      </c>
    </row>
    <row r="172" spans="1:25" x14ac:dyDescent="0.2">
      <c r="A172" s="11" t="s">
        <v>231</v>
      </c>
      <c r="B172" s="11" t="s">
        <v>305</v>
      </c>
      <c r="C172" s="14" t="s">
        <v>192</v>
      </c>
      <c r="D172" s="12">
        <v>3</v>
      </c>
      <c r="E172" s="13">
        <v>1.6666666666666667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3.3333333333333335</v>
      </c>
      <c r="S172" s="13">
        <v>0</v>
      </c>
      <c r="T172" s="13">
        <v>0</v>
      </c>
      <c r="U172" s="13">
        <v>0</v>
      </c>
      <c r="V172" s="13">
        <v>0</v>
      </c>
      <c r="W172" s="13">
        <v>3.3333333333333335</v>
      </c>
      <c r="X172" s="13">
        <v>0</v>
      </c>
      <c r="Y172" s="13">
        <v>8.3333333333333339</v>
      </c>
    </row>
    <row r="173" spans="1:25" x14ac:dyDescent="0.2">
      <c r="A173" s="84" t="s">
        <v>225</v>
      </c>
      <c r="B173" s="1" t="s">
        <v>161</v>
      </c>
      <c r="C173" s="14" t="s">
        <v>192</v>
      </c>
      <c r="D173" s="47">
        <v>8</v>
      </c>
      <c r="E173" s="48">
        <v>3.125</v>
      </c>
      <c r="F173" s="48">
        <v>1.25</v>
      </c>
      <c r="G173" s="48">
        <v>0</v>
      </c>
      <c r="H173" s="48">
        <v>0</v>
      </c>
      <c r="I173" s="48">
        <v>0</v>
      </c>
      <c r="J173" s="48">
        <v>0</v>
      </c>
      <c r="K173" s="48">
        <v>2.5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1.25</v>
      </c>
      <c r="X173" s="48">
        <v>0.125</v>
      </c>
      <c r="Y173" s="48">
        <v>8.125</v>
      </c>
    </row>
    <row r="174" spans="1:25" x14ac:dyDescent="0.2">
      <c r="A174" s="84" t="s">
        <v>230</v>
      </c>
      <c r="B174" s="1" t="s">
        <v>589</v>
      </c>
      <c r="C174" s="14" t="s">
        <v>192</v>
      </c>
      <c r="D174" s="47">
        <v>3</v>
      </c>
      <c r="E174" s="48">
        <v>3.3333333333333335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-3.3333333333333335</v>
      </c>
      <c r="O174" s="48">
        <v>0</v>
      </c>
      <c r="P174" s="48">
        <v>3.3333333333333335</v>
      </c>
      <c r="Q174" s="48">
        <v>0</v>
      </c>
      <c r="R174" s="48">
        <v>0</v>
      </c>
      <c r="S174" s="48">
        <v>3.3333333333333335</v>
      </c>
      <c r="T174" s="48">
        <v>0</v>
      </c>
      <c r="U174" s="48">
        <v>0</v>
      </c>
      <c r="V174" s="48">
        <v>0</v>
      </c>
      <c r="W174" s="48">
        <v>0</v>
      </c>
      <c r="X174" s="48">
        <v>0.33333333333333331</v>
      </c>
      <c r="Y174" s="48">
        <v>6.666666666666667</v>
      </c>
    </row>
    <row r="175" spans="1:25" x14ac:dyDescent="0.2">
      <c r="A175" s="84" t="s">
        <v>197</v>
      </c>
      <c r="B175" s="1" t="s">
        <v>450</v>
      </c>
      <c r="D175" s="47">
        <v>1</v>
      </c>
      <c r="E175" s="48">
        <v>5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5</v>
      </c>
    </row>
    <row r="176" spans="1:25" x14ac:dyDescent="0.2">
      <c r="A176" s="84" t="s">
        <v>133</v>
      </c>
      <c r="B176" s="1" t="s">
        <v>145</v>
      </c>
      <c r="D176" s="47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8">
        <v>0</v>
      </c>
      <c r="Y176" s="48">
        <v>0</v>
      </c>
    </row>
    <row r="177" spans="1:25" x14ac:dyDescent="0.2">
      <c r="A177" s="84" t="s">
        <v>136</v>
      </c>
      <c r="B177" s="1" t="s">
        <v>166</v>
      </c>
      <c r="C177" s="14" t="s">
        <v>192</v>
      </c>
      <c r="D177" s="47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0</v>
      </c>
      <c r="Y177" s="48">
        <v>0</v>
      </c>
    </row>
    <row r="178" spans="1:25" x14ac:dyDescent="0.2">
      <c r="A178" s="84" t="s">
        <v>133</v>
      </c>
      <c r="B178" s="1" t="s">
        <v>154</v>
      </c>
      <c r="D178" s="47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8">
        <v>0</v>
      </c>
      <c r="Y178" s="48">
        <v>0</v>
      </c>
    </row>
    <row r="179" spans="1:25" x14ac:dyDescent="0.2">
      <c r="A179" s="84" t="s">
        <v>230</v>
      </c>
      <c r="B179" s="1" t="s">
        <v>152</v>
      </c>
      <c r="C179" s="14" t="s">
        <v>192</v>
      </c>
      <c r="D179" s="47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0</v>
      </c>
      <c r="W179" s="48">
        <v>0</v>
      </c>
      <c r="X179" s="48">
        <v>0</v>
      </c>
      <c r="Y179" s="48">
        <v>0</v>
      </c>
    </row>
    <row r="180" spans="1:25" x14ac:dyDescent="0.2">
      <c r="A180" s="84" t="s">
        <v>138</v>
      </c>
      <c r="B180" s="1" t="s">
        <v>149</v>
      </c>
      <c r="C180" s="14" t="s">
        <v>192</v>
      </c>
      <c r="D180" s="47">
        <v>0</v>
      </c>
      <c r="E180" s="48">
        <v>0</v>
      </c>
      <c r="F180" s="48">
        <v>0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</row>
    <row r="181" spans="1:25" x14ac:dyDescent="0.2">
      <c r="A181" s="84" t="s">
        <v>60</v>
      </c>
      <c r="B181" s="1" t="s">
        <v>68</v>
      </c>
      <c r="C181" s="14" t="s">
        <v>192</v>
      </c>
      <c r="D181" s="47">
        <v>0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8">
        <v>0</v>
      </c>
      <c r="U181" s="48">
        <v>0</v>
      </c>
      <c r="V181" s="48">
        <v>0</v>
      </c>
      <c r="W181" s="48">
        <v>0</v>
      </c>
      <c r="X181" s="48">
        <v>0</v>
      </c>
      <c r="Y181" s="48">
        <v>0</v>
      </c>
    </row>
    <row r="182" spans="1:25" x14ac:dyDescent="0.2">
      <c r="A182" s="84" t="s">
        <v>60</v>
      </c>
      <c r="B182" s="1" t="s">
        <v>67</v>
      </c>
      <c r="C182" s="14" t="s">
        <v>192</v>
      </c>
      <c r="D182" s="47">
        <v>0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8">
        <v>0</v>
      </c>
      <c r="Y182" s="48">
        <v>0</v>
      </c>
    </row>
    <row r="183" spans="1:25" x14ac:dyDescent="0.2">
      <c r="A183" s="84" t="s">
        <v>60</v>
      </c>
      <c r="B183" s="1" t="s">
        <v>181</v>
      </c>
      <c r="C183" s="14" t="s">
        <v>192</v>
      </c>
      <c r="D183" s="47"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48">
        <v>0</v>
      </c>
      <c r="R183" s="48">
        <v>0</v>
      </c>
      <c r="S183" s="48">
        <v>0</v>
      </c>
      <c r="T183" s="48">
        <v>0</v>
      </c>
      <c r="U183" s="48">
        <v>0</v>
      </c>
      <c r="V183" s="48">
        <v>0</v>
      </c>
      <c r="W183" s="48">
        <v>0</v>
      </c>
      <c r="X183" s="48">
        <v>0</v>
      </c>
      <c r="Y183" s="48">
        <v>0</v>
      </c>
    </row>
    <row r="184" spans="1:25" x14ac:dyDescent="0.2">
      <c r="A184" s="84" t="s">
        <v>133</v>
      </c>
      <c r="B184" s="1" t="s">
        <v>176</v>
      </c>
      <c r="D184" s="47">
        <v>0</v>
      </c>
      <c r="E184" s="48">
        <v>0</v>
      </c>
      <c r="F184" s="48">
        <v>0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  <c r="P184" s="48">
        <v>0</v>
      </c>
      <c r="Q184" s="48">
        <v>0</v>
      </c>
      <c r="R184" s="48">
        <v>0</v>
      </c>
      <c r="S184" s="48">
        <v>0</v>
      </c>
      <c r="T184" s="48">
        <v>0</v>
      </c>
      <c r="U184" s="48">
        <v>0</v>
      </c>
      <c r="V184" s="48">
        <v>0</v>
      </c>
      <c r="W184" s="48">
        <v>0</v>
      </c>
      <c r="X184" s="48">
        <v>0</v>
      </c>
      <c r="Y184" s="48">
        <v>0</v>
      </c>
    </row>
    <row r="185" spans="1:25" x14ac:dyDescent="0.2">
      <c r="A185" s="84" t="s">
        <v>197</v>
      </c>
      <c r="B185" s="1" t="s">
        <v>14</v>
      </c>
      <c r="D185" s="47">
        <v>0</v>
      </c>
      <c r="E185" s="48">
        <v>0</v>
      </c>
      <c r="F185" s="48">
        <v>0</v>
      </c>
      <c r="G185" s="48">
        <v>0</v>
      </c>
      <c r="H185" s="48">
        <v>0</v>
      </c>
      <c r="I185" s="48">
        <v>0</v>
      </c>
      <c r="J185" s="48">
        <v>0</v>
      </c>
      <c r="K185" s="48">
        <v>0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8">
        <v>0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</row>
    <row r="186" spans="1:25" x14ac:dyDescent="0.2">
      <c r="A186" s="84" t="s">
        <v>133</v>
      </c>
      <c r="B186" s="1" t="s">
        <v>56</v>
      </c>
      <c r="D186" s="47">
        <v>0</v>
      </c>
      <c r="E186" s="48">
        <v>0</v>
      </c>
      <c r="F186" s="48">
        <v>0</v>
      </c>
      <c r="G186" s="48">
        <v>0</v>
      </c>
      <c r="H186" s="48">
        <v>0</v>
      </c>
      <c r="I186" s="48">
        <v>0</v>
      </c>
      <c r="J186" s="48">
        <v>0</v>
      </c>
      <c r="K186" s="48">
        <v>0</v>
      </c>
      <c r="L186" s="48">
        <v>0</v>
      </c>
      <c r="M186" s="48">
        <v>0</v>
      </c>
      <c r="N186" s="48">
        <v>0</v>
      </c>
      <c r="O186" s="48">
        <v>0</v>
      </c>
      <c r="P186" s="48">
        <v>0</v>
      </c>
      <c r="Q186" s="48">
        <v>0</v>
      </c>
      <c r="R186" s="48">
        <v>0</v>
      </c>
      <c r="S186" s="48">
        <v>0</v>
      </c>
      <c r="T186" s="48">
        <v>0</v>
      </c>
      <c r="U186" s="48">
        <v>0</v>
      </c>
      <c r="V186" s="48">
        <v>0</v>
      </c>
      <c r="W186" s="48">
        <v>0</v>
      </c>
      <c r="X186" s="48">
        <v>0</v>
      </c>
      <c r="Y186" s="48">
        <v>0</v>
      </c>
    </row>
    <row r="187" spans="1:25" x14ac:dyDescent="0.2">
      <c r="A187" s="84" t="s">
        <v>137</v>
      </c>
      <c r="B187" s="1" t="s">
        <v>312</v>
      </c>
      <c r="C187" s="14" t="s">
        <v>192</v>
      </c>
      <c r="D187" s="47">
        <v>0</v>
      </c>
      <c r="E187" s="48">
        <v>0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8">
        <v>0</v>
      </c>
      <c r="U187" s="48">
        <v>0</v>
      </c>
      <c r="V187" s="48">
        <v>0</v>
      </c>
      <c r="W187" s="48">
        <v>0</v>
      </c>
      <c r="X187" s="48">
        <v>0</v>
      </c>
      <c r="Y187" s="48">
        <v>0</v>
      </c>
    </row>
    <row r="188" spans="1:25" x14ac:dyDescent="0.2">
      <c r="A188" s="84" t="s">
        <v>138</v>
      </c>
      <c r="B188" s="1" t="s">
        <v>171</v>
      </c>
      <c r="C188" s="14" t="s">
        <v>192</v>
      </c>
      <c r="D188" s="47">
        <v>0</v>
      </c>
      <c r="E188" s="48">
        <v>0</v>
      </c>
      <c r="F188" s="48">
        <v>0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  <c r="S188" s="48">
        <v>0</v>
      </c>
      <c r="T188" s="48">
        <v>0</v>
      </c>
      <c r="U188" s="48">
        <v>0</v>
      </c>
      <c r="V188" s="48">
        <v>0</v>
      </c>
      <c r="W188" s="48">
        <v>0</v>
      </c>
      <c r="X188" s="48">
        <v>0</v>
      </c>
      <c r="Y188" s="48">
        <v>0</v>
      </c>
    </row>
    <row r="189" spans="1:25" x14ac:dyDescent="0.2">
      <c r="A189" s="84" t="s">
        <v>197</v>
      </c>
      <c r="B189" s="1" t="s">
        <v>124</v>
      </c>
      <c r="D189" s="47">
        <v>0</v>
      </c>
      <c r="E189" s="48">
        <v>0</v>
      </c>
      <c r="F189" s="48">
        <v>0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0</v>
      </c>
      <c r="Q189" s="48">
        <v>0</v>
      </c>
      <c r="R189" s="48">
        <v>0</v>
      </c>
      <c r="S189" s="48">
        <v>0</v>
      </c>
      <c r="T189" s="48">
        <v>0</v>
      </c>
      <c r="U189" s="48">
        <v>0</v>
      </c>
      <c r="V189" s="48">
        <v>0</v>
      </c>
      <c r="W189" s="48">
        <v>0</v>
      </c>
      <c r="X189" s="48">
        <v>0</v>
      </c>
      <c r="Y189" s="48">
        <v>0</v>
      </c>
    </row>
    <row r="190" spans="1:25" x14ac:dyDescent="0.2">
      <c r="A190" s="1" t="s">
        <v>228</v>
      </c>
      <c r="B190" s="1" t="s">
        <v>314</v>
      </c>
      <c r="C190" s="14" t="s">
        <v>192</v>
      </c>
      <c r="D190" s="47">
        <v>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  <c r="S190" s="48">
        <v>0</v>
      </c>
      <c r="T190" s="48">
        <v>0</v>
      </c>
      <c r="U190" s="48">
        <v>0</v>
      </c>
      <c r="V190" s="48">
        <v>0</v>
      </c>
      <c r="W190" s="48">
        <v>0</v>
      </c>
      <c r="X190" s="48">
        <v>0</v>
      </c>
      <c r="Y190" s="48">
        <v>0</v>
      </c>
    </row>
    <row r="191" spans="1:25" x14ac:dyDescent="0.2">
      <c r="A191" s="84" t="s">
        <v>137</v>
      </c>
      <c r="B191" s="1" t="s">
        <v>172</v>
      </c>
      <c r="C191" s="14" t="s">
        <v>192</v>
      </c>
      <c r="D191" s="47">
        <v>0</v>
      </c>
      <c r="E191" s="48">
        <v>0</v>
      </c>
      <c r="F191" s="48">
        <v>0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 s="48">
        <v>0</v>
      </c>
      <c r="S191" s="48">
        <v>0</v>
      </c>
      <c r="T191" s="48">
        <v>0</v>
      </c>
      <c r="U191" s="48">
        <v>0</v>
      </c>
      <c r="V191" s="48">
        <v>0</v>
      </c>
      <c r="W191" s="48">
        <v>0</v>
      </c>
      <c r="X191" s="48">
        <v>0</v>
      </c>
      <c r="Y191" s="48">
        <v>0</v>
      </c>
    </row>
    <row r="192" spans="1:25" x14ac:dyDescent="0.2">
      <c r="A192" s="84" t="s">
        <v>226</v>
      </c>
      <c r="B192" s="1" t="s">
        <v>315</v>
      </c>
      <c r="C192" s="14" t="s">
        <v>192</v>
      </c>
      <c r="D192" s="47">
        <v>0</v>
      </c>
      <c r="E192" s="48">
        <v>0</v>
      </c>
      <c r="F192" s="48">
        <v>0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  <c r="S192" s="48">
        <v>0</v>
      </c>
      <c r="T192" s="48">
        <v>0</v>
      </c>
      <c r="U192" s="48">
        <v>0</v>
      </c>
      <c r="V192" s="48">
        <v>0</v>
      </c>
      <c r="W192" s="48">
        <v>0</v>
      </c>
      <c r="X192" s="48">
        <v>0</v>
      </c>
      <c r="Y192" s="48">
        <v>0</v>
      </c>
    </row>
    <row r="193" spans="1:25" x14ac:dyDescent="0.2">
      <c r="A193" s="50"/>
      <c r="D193" s="47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</row>
    <row r="194" spans="1:25" x14ac:dyDescent="0.2">
      <c r="D194" s="47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</row>
    <row r="195" spans="1:25" x14ac:dyDescent="0.2">
      <c r="D195" s="47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</row>
    <row r="196" spans="1:25" x14ac:dyDescent="0.2">
      <c r="A196" s="50"/>
      <c r="D196" s="47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</row>
    <row r="197" spans="1:25" x14ac:dyDescent="0.2">
      <c r="A197" s="50"/>
      <c r="D197" s="47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</row>
  </sheetData>
  <conditionalFormatting sqref="A2:Y192">
    <cfRule type="expression" dxfId="6" priority="202">
      <formula>$C2="CU"</formula>
    </cfRule>
  </conditionalFormatting>
  <conditionalFormatting sqref="B2:C223">
    <cfRule type="expression" dxfId="5" priority="244">
      <formula>COUNTIF($B$218:$L$238,B2)</formula>
    </cfRule>
  </conditionalFormatting>
  <conditionalFormatting sqref="E2:Y217">
    <cfRule type="expression" dxfId="4" priority="195">
      <formula>E2&gt;=LARGE(E$2:E$217, 1)</formula>
    </cfRule>
    <cfRule type="expression" dxfId="3" priority="198">
      <formula>E2&gt;=LARGE(E$2:E$217, 5)</formula>
    </cfRule>
    <cfRule type="expression" dxfId="2" priority="199">
      <formula>E2&gt;=LARGE(E$2:E$217, 10)</formula>
    </cfRule>
    <cfRule type="expression" dxfId="1" priority="200">
      <formula>E2&gt;=LARGE(E$2:E$217, 15)</formula>
    </cfRule>
    <cfRule type="expression" dxfId="0" priority="201">
      <formula>E2&gt;=LARGE(E$2:E$217, 20)</formula>
    </cfRule>
  </conditionalFormatting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63DE-AE04-7240-811C-18D129B69ED9}">
  <sheetPr>
    <tabColor rgb="FFC00000"/>
  </sheetPr>
  <dimension ref="A1:Q49"/>
  <sheetViews>
    <sheetView topLeftCell="D1" workbookViewId="0">
      <selection activeCell="O26" sqref="N26:O26"/>
    </sheetView>
  </sheetViews>
  <sheetFormatPr baseColWidth="10" defaultRowHeight="16" x14ac:dyDescent="0.2"/>
  <cols>
    <col min="1" max="8" width="10.83203125" style="7"/>
    <col min="9" max="9" width="29.6640625" style="7" bestFit="1" customWidth="1"/>
    <col min="10" max="13" width="10.83203125" style="7"/>
    <col min="14" max="14" width="34.6640625" style="7" customWidth="1"/>
    <col min="15" max="15" width="13.83203125" style="7" bestFit="1" customWidth="1"/>
    <col min="16" max="16" width="25.5" style="7" bestFit="1" customWidth="1"/>
    <col min="17" max="16384" width="10.83203125" style="7"/>
  </cols>
  <sheetData>
    <row r="1" spans="1:17" x14ac:dyDescent="0.2">
      <c r="A1" s="87" t="s">
        <v>193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388.33333333333331</v>
      </c>
      <c r="P2" s="18"/>
      <c r="Q2" s="18"/>
    </row>
    <row r="3" spans="1:17" x14ac:dyDescent="0.2">
      <c r="A3" s="18">
        <v>6</v>
      </c>
      <c r="B3" s="18" t="s">
        <v>195</v>
      </c>
      <c r="C3" s="18">
        <v>435</v>
      </c>
      <c r="D3" s="18" t="s">
        <v>8</v>
      </c>
      <c r="E3" s="18">
        <v>450</v>
      </c>
      <c r="F3" s="18" t="s">
        <v>131</v>
      </c>
      <c r="G3" s="18"/>
      <c r="H3" s="18"/>
      <c r="I3" s="34" t="s">
        <v>41</v>
      </c>
      <c r="J3" s="18" t="s">
        <v>131</v>
      </c>
      <c r="K3" s="26">
        <v>240</v>
      </c>
      <c r="L3" s="27">
        <v>2</v>
      </c>
      <c r="M3" s="18"/>
      <c r="N3" s="18" t="s">
        <v>379</v>
      </c>
      <c r="O3" s="57">
        <f>AVERAGE(K3:K49)</f>
        <v>93.40425531914893</v>
      </c>
      <c r="Q3" s="18"/>
    </row>
    <row r="4" spans="1:17" x14ac:dyDescent="0.2">
      <c r="A4" s="18">
        <v>7</v>
      </c>
      <c r="B4" s="18" t="s">
        <v>202</v>
      </c>
      <c r="C4" s="18">
        <v>380</v>
      </c>
      <c r="D4" s="18" t="s">
        <v>8</v>
      </c>
      <c r="E4" s="18">
        <v>310</v>
      </c>
      <c r="F4" s="18" t="s">
        <v>204</v>
      </c>
      <c r="G4" s="18"/>
      <c r="H4" s="18"/>
      <c r="I4" s="34" t="s">
        <v>80</v>
      </c>
      <c r="J4" s="25" t="s">
        <v>443</v>
      </c>
      <c r="K4" s="26">
        <v>215</v>
      </c>
      <c r="L4" s="27">
        <v>0</v>
      </c>
      <c r="M4" s="18"/>
      <c r="N4" s="18" t="s">
        <v>11</v>
      </c>
      <c r="O4" s="18" t="s">
        <v>445</v>
      </c>
      <c r="P4" s="18"/>
      <c r="Q4" s="18"/>
    </row>
    <row r="5" spans="1:17" x14ac:dyDescent="0.2">
      <c r="A5" s="18">
        <v>8</v>
      </c>
      <c r="B5" s="18" t="s">
        <v>200</v>
      </c>
      <c r="C5" s="18">
        <v>445</v>
      </c>
      <c r="D5" s="18" t="s">
        <v>8</v>
      </c>
      <c r="E5" s="18">
        <v>330</v>
      </c>
      <c r="F5" s="18" t="s">
        <v>39</v>
      </c>
      <c r="G5" s="18"/>
      <c r="H5" s="18"/>
      <c r="I5" s="34" t="s">
        <v>21</v>
      </c>
      <c r="J5" s="25" t="s">
        <v>194</v>
      </c>
      <c r="K5" s="26">
        <v>195</v>
      </c>
      <c r="L5" s="35">
        <v>2</v>
      </c>
      <c r="M5" s="18"/>
      <c r="N5" s="18" t="s">
        <v>13</v>
      </c>
      <c r="O5" s="18" t="s">
        <v>446</v>
      </c>
      <c r="P5" s="18"/>
      <c r="Q5" s="18"/>
    </row>
    <row r="6" spans="1:17" x14ac:dyDescent="0.2">
      <c r="A6" s="18">
        <v>9</v>
      </c>
      <c r="B6" s="18" t="s">
        <v>197</v>
      </c>
      <c r="C6" s="18">
        <v>350</v>
      </c>
      <c r="D6" s="18" t="s">
        <v>8</v>
      </c>
      <c r="E6" s="18">
        <v>460</v>
      </c>
      <c r="F6" s="18" t="s">
        <v>196</v>
      </c>
      <c r="G6" s="18"/>
      <c r="H6" s="18"/>
      <c r="I6" s="34" t="s">
        <v>35</v>
      </c>
      <c r="J6" s="25" t="s">
        <v>196</v>
      </c>
      <c r="K6" s="26">
        <v>190</v>
      </c>
      <c r="L6" s="27">
        <v>1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38</v>
      </c>
      <c r="C7" s="18">
        <v>185</v>
      </c>
      <c r="D7" s="18" t="s">
        <v>8</v>
      </c>
      <c r="E7" s="18">
        <v>475</v>
      </c>
      <c r="F7" s="18" t="s">
        <v>12</v>
      </c>
      <c r="G7" s="18"/>
      <c r="H7" s="18"/>
      <c r="I7" s="34" t="s">
        <v>48</v>
      </c>
      <c r="J7" s="25" t="s">
        <v>39</v>
      </c>
      <c r="K7" s="26">
        <v>160</v>
      </c>
      <c r="L7" s="27">
        <v>3</v>
      </c>
      <c r="M7" s="18"/>
      <c r="N7" s="19" t="s">
        <v>440</v>
      </c>
      <c r="O7" s="18"/>
      <c r="P7" s="18"/>
      <c r="Q7" s="18"/>
    </row>
    <row r="8" spans="1:17" x14ac:dyDescent="0.2">
      <c r="A8" s="18">
        <v>11</v>
      </c>
      <c r="B8" s="18" t="s">
        <v>194</v>
      </c>
      <c r="C8" s="18">
        <v>460</v>
      </c>
      <c r="D8" s="18" t="s">
        <v>8</v>
      </c>
      <c r="E8" s="18">
        <v>380</v>
      </c>
      <c r="F8" s="18" t="s">
        <v>10</v>
      </c>
      <c r="G8" s="18"/>
      <c r="H8" s="18"/>
      <c r="I8" s="34" t="s">
        <v>19</v>
      </c>
      <c r="J8" s="25" t="s">
        <v>12</v>
      </c>
      <c r="K8" s="26">
        <v>160</v>
      </c>
      <c r="L8" s="27">
        <v>2</v>
      </c>
      <c r="M8" s="18"/>
      <c r="N8" s="18" t="s">
        <v>245</v>
      </c>
      <c r="O8" s="18" t="s">
        <v>197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9</v>
      </c>
      <c r="J9" s="25" t="s">
        <v>10</v>
      </c>
      <c r="K9" s="26">
        <v>155</v>
      </c>
      <c r="L9" s="35">
        <v>2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32</v>
      </c>
      <c r="J10" s="25" t="s">
        <v>200</v>
      </c>
      <c r="K10" s="26">
        <v>150</v>
      </c>
      <c r="L10" s="35">
        <v>0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92</v>
      </c>
      <c r="J11" s="25" t="s">
        <v>202</v>
      </c>
      <c r="K11" s="26">
        <v>145</v>
      </c>
      <c r="L11" s="35">
        <v>1</v>
      </c>
      <c r="M11" s="18"/>
      <c r="N11" s="44" t="s">
        <v>175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185</v>
      </c>
      <c r="J12" s="25" t="s">
        <v>12</v>
      </c>
      <c r="K12" s="26">
        <v>140</v>
      </c>
      <c r="L12" s="35">
        <v>2</v>
      </c>
      <c r="M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93</v>
      </c>
      <c r="J13" s="25" t="s">
        <v>196</v>
      </c>
      <c r="K13" s="26">
        <v>135</v>
      </c>
      <c r="L13" s="27">
        <v>1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143</v>
      </c>
      <c r="J14" s="25" t="s">
        <v>200</v>
      </c>
      <c r="K14" s="26">
        <v>125</v>
      </c>
      <c r="L14" s="27">
        <v>1</v>
      </c>
      <c r="M14" s="18"/>
      <c r="N14" s="18" t="s">
        <v>48</v>
      </c>
      <c r="O14" s="18" t="s">
        <v>39</v>
      </c>
      <c r="P14" s="18" t="s">
        <v>113</v>
      </c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350</v>
      </c>
      <c r="J15" s="25" t="s">
        <v>204</v>
      </c>
      <c r="K15" s="26">
        <v>120</v>
      </c>
      <c r="L15" s="27">
        <v>0</v>
      </c>
      <c r="M15" s="18"/>
      <c r="N15" s="18" t="s">
        <v>245</v>
      </c>
      <c r="O15" s="18" t="s">
        <v>197</v>
      </c>
      <c r="P15" s="18" t="s">
        <v>62</v>
      </c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245</v>
      </c>
      <c r="J16" s="25" t="s">
        <v>197</v>
      </c>
      <c r="K16" s="26">
        <v>120</v>
      </c>
      <c r="L16" s="27">
        <v>0</v>
      </c>
      <c r="M16" s="18"/>
      <c r="N16" s="18" t="s">
        <v>33</v>
      </c>
      <c r="O16" s="18" t="s">
        <v>197</v>
      </c>
      <c r="P16" s="18" t="s">
        <v>442</v>
      </c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33</v>
      </c>
      <c r="J17" s="25" t="s">
        <v>197</v>
      </c>
      <c r="K17" s="26">
        <v>115</v>
      </c>
      <c r="L17" s="27">
        <v>3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15</v>
      </c>
      <c r="J18" s="25" t="s">
        <v>10</v>
      </c>
      <c r="K18" s="26">
        <v>115</v>
      </c>
      <c r="L18" s="27">
        <v>2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51</v>
      </c>
      <c r="J19" s="25" t="s">
        <v>202</v>
      </c>
      <c r="K19" s="26">
        <v>100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91</v>
      </c>
      <c r="J20" s="25" t="s">
        <v>38</v>
      </c>
      <c r="K20" s="26">
        <v>100</v>
      </c>
      <c r="L20" s="27">
        <v>2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27</v>
      </c>
      <c r="J21" s="25" t="s">
        <v>194</v>
      </c>
      <c r="K21" s="26">
        <v>100</v>
      </c>
      <c r="L21" s="27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347</v>
      </c>
      <c r="J22" s="25" t="s">
        <v>443</v>
      </c>
      <c r="K22" s="26">
        <v>95</v>
      </c>
      <c r="L22" s="35">
        <v>1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23</v>
      </c>
      <c r="J23" s="25" t="s">
        <v>12</v>
      </c>
      <c r="K23" s="26">
        <v>95</v>
      </c>
      <c r="L23" s="35">
        <v>1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54</v>
      </c>
      <c r="J24" s="25" t="s">
        <v>443</v>
      </c>
      <c r="K24" s="26">
        <v>90</v>
      </c>
      <c r="L24" s="27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22</v>
      </c>
      <c r="J25" s="25" t="s">
        <v>131</v>
      </c>
      <c r="K25" s="26">
        <v>85</v>
      </c>
      <c r="L25" s="27">
        <v>2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49</v>
      </c>
      <c r="J26" s="25" t="s">
        <v>39</v>
      </c>
      <c r="K26" s="26">
        <v>85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25</v>
      </c>
      <c r="J27" s="25" t="s">
        <v>194</v>
      </c>
      <c r="K27" s="26">
        <v>80</v>
      </c>
      <c r="L27" s="35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47</v>
      </c>
      <c r="J28" s="25" t="s">
        <v>39</v>
      </c>
      <c r="K28" s="25">
        <v>75</v>
      </c>
      <c r="L28" s="27">
        <v>1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343</v>
      </c>
      <c r="J29" s="25" t="s">
        <v>196</v>
      </c>
      <c r="K29" s="26">
        <v>75</v>
      </c>
      <c r="L29" s="27">
        <v>1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411</v>
      </c>
      <c r="J30" s="25" t="s">
        <v>131</v>
      </c>
      <c r="K30" s="25">
        <v>65</v>
      </c>
      <c r="L30" s="35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183</v>
      </c>
      <c r="J31" s="25" t="s">
        <v>200</v>
      </c>
      <c r="K31" s="26">
        <v>65</v>
      </c>
      <c r="L31" s="27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348</v>
      </c>
      <c r="J32" s="25" t="s">
        <v>200</v>
      </c>
      <c r="K32" s="26">
        <v>65</v>
      </c>
      <c r="L32" s="27">
        <v>0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444</v>
      </c>
      <c r="J33" s="25" t="s">
        <v>202</v>
      </c>
      <c r="K33" s="26">
        <v>60</v>
      </c>
      <c r="L33" s="35">
        <v>2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373</v>
      </c>
      <c r="J34" s="25" t="s">
        <v>204</v>
      </c>
      <c r="K34" s="26">
        <v>60</v>
      </c>
      <c r="L34" s="27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26</v>
      </c>
      <c r="J35" s="25" t="s">
        <v>197</v>
      </c>
      <c r="K35" s="26">
        <v>60</v>
      </c>
      <c r="L35" s="35">
        <v>0</v>
      </c>
      <c r="M35" s="18"/>
      <c r="N35" s="29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29</v>
      </c>
      <c r="J36" s="25" t="s">
        <v>12</v>
      </c>
      <c r="K36" s="26">
        <v>60</v>
      </c>
      <c r="L36" s="27">
        <v>1</v>
      </c>
      <c r="M36" s="18"/>
      <c r="N36" s="29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6" t="s">
        <v>52</v>
      </c>
      <c r="J37" s="25" t="s">
        <v>202</v>
      </c>
      <c r="K37" s="38">
        <v>55</v>
      </c>
      <c r="L37" s="40">
        <v>0</v>
      </c>
      <c r="M37" s="18"/>
      <c r="N37" s="29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351</v>
      </c>
      <c r="J38" s="25" t="s">
        <v>204</v>
      </c>
      <c r="K38" s="37">
        <v>55</v>
      </c>
      <c r="L38" s="40">
        <v>0</v>
      </c>
      <c r="M38" s="18"/>
      <c r="N38" s="29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123</v>
      </c>
      <c r="J39" s="25" t="s">
        <v>194</v>
      </c>
      <c r="K39" s="38">
        <v>55</v>
      </c>
      <c r="L39" s="39">
        <v>0</v>
      </c>
      <c r="M39" s="18"/>
      <c r="N39" s="29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31</v>
      </c>
      <c r="J40" s="25" t="s">
        <v>10</v>
      </c>
      <c r="K40" s="38">
        <v>50</v>
      </c>
      <c r="L40" s="40">
        <v>0</v>
      </c>
      <c r="M40" s="18"/>
      <c r="N40" s="29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374</v>
      </c>
      <c r="J41" s="25" t="s">
        <v>204</v>
      </c>
      <c r="K41" s="38">
        <v>45</v>
      </c>
      <c r="L41" s="39">
        <v>0</v>
      </c>
      <c r="M41" s="18"/>
      <c r="N41" s="29"/>
      <c r="O41" s="18"/>
      <c r="P41" s="18"/>
      <c r="Q41" s="18"/>
    </row>
    <row r="42" spans="1:17" x14ac:dyDescent="0.2">
      <c r="I42" s="36" t="s">
        <v>55</v>
      </c>
      <c r="J42" s="37" t="s">
        <v>196</v>
      </c>
      <c r="K42" s="38">
        <v>40</v>
      </c>
      <c r="L42" s="39">
        <v>0</v>
      </c>
    </row>
    <row r="43" spans="1:17" x14ac:dyDescent="0.2">
      <c r="I43" s="36" t="s">
        <v>37</v>
      </c>
      <c r="J43" s="37" t="s">
        <v>10</v>
      </c>
      <c r="K43" s="38">
        <v>40</v>
      </c>
      <c r="L43" s="39">
        <v>1</v>
      </c>
    </row>
    <row r="44" spans="1:17" x14ac:dyDescent="0.2">
      <c r="I44" s="36" t="s">
        <v>385</v>
      </c>
      <c r="J44" s="37" t="s">
        <v>197</v>
      </c>
      <c r="K44" s="31">
        <v>35</v>
      </c>
      <c r="L44" s="40">
        <v>0</v>
      </c>
    </row>
    <row r="45" spans="1:17" x14ac:dyDescent="0.2">
      <c r="I45" s="36" t="s">
        <v>270</v>
      </c>
      <c r="J45" s="37" t="s">
        <v>131</v>
      </c>
      <c r="K45" s="38">
        <v>30</v>
      </c>
      <c r="L45" s="40">
        <v>0</v>
      </c>
    </row>
    <row r="46" spans="1:17" x14ac:dyDescent="0.2">
      <c r="I46" s="36" t="s">
        <v>396</v>
      </c>
      <c r="J46" s="37" t="s">
        <v>38</v>
      </c>
      <c r="K46" s="38">
        <v>30</v>
      </c>
      <c r="L46" s="39">
        <v>0</v>
      </c>
    </row>
    <row r="47" spans="1:17" x14ac:dyDescent="0.2">
      <c r="I47" s="36" t="s">
        <v>90</v>
      </c>
      <c r="J47" s="37" t="s">
        <v>38</v>
      </c>
      <c r="K47" s="38">
        <v>25</v>
      </c>
      <c r="L47" s="39">
        <v>0</v>
      </c>
    </row>
    <row r="48" spans="1:17" x14ac:dyDescent="0.2">
      <c r="I48" s="36" t="s">
        <v>43</v>
      </c>
      <c r="J48" s="37" t="s">
        <v>38</v>
      </c>
      <c r="K48" s="38">
        <v>20</v>
      </c>
      <c r="L48" s="39">
        <v>0</v>
      </c>
    </row>
    <row r="49" spans="9:12" x14ac:dyDescent="0.2">
      <c r="I49" s="36" t="s">
        <v>53</v>
      </c>
      <c r="J49" s="37" t="s">
        <v>443</v>
      </c>
      <c r="K49" s="38">
        <v>15</v>
      </c>
      <c r="L49" s="39">
        <v>0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EF29E-A78F-6C4F-99CC-CEE3D54E0F56}">
  <sheetPr>
    <tabColor rgb="FFFFFF00"/>
  </sheetPr>
  <dimension ref="A1:P42"/>
  <sheetViews>
    <sheetView topLeftCell="I1" workbookViewId="0">
      <selection activeCell="F20" sqref="F20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528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AVERAGE(C4,C5,C6,E4,E5,E6)</f>
        <v>180.83333333333334</v>
      </c>
      <c r="O2" s="18"/>
      <c r="P2" s="18"/>
    </row>
    <row r="3" spans="1:16" x14ac:dyDescent="0.2">
      <c r="A3" s="18">
        <v>1</v>
      </c>
      <c r="B3" s="18"/>
      <c r="C3" s="18"/>
      <c r="D3" s="18" t="s">
        <v>8</v>
      </c>
      <c r="E3" s="18"/>
      <c r="F3" s="18"/>
      <c r="G3" s="18"/>
      <c r="H3" s="24" t="s">
        <v>163</v>
      </c>
      <c r="I3" s="25" t="s">
        <v>225</v>
      </c>
      <c r="J3" s="26">
        <v>210</v>
      </c>
      <c r="K3" s="27">
        <v>0</v>
      </c>
      <c r="L3" s="18"/>
      <c r="M3" s="44" t="s">
        <v>379</v>
      </c>
      <c r="N3" s="51">
        <f>AVERAGE(J3:J35)</f>
        <v>50.25</v>
      </c>
      <c r="O3" s="18"/>
      <c r="P3" s="18"/>
    </row>
    <row r="4" spans="1:16" x14ac:dyDescent="0.2">
      <c r="A4" s="18">
        <v>2</v>
      </c>
      <c r="B4" s="18" t="s">
        <v>225</v>
      </c>
      <c r="C4" s="18">
        <v>295</v>
      </c>
      <c r="D4" s="18" t="s">
        <v>8</v>
      </c>
      <c r="E4" s="18">
        <v>110</v>
      </c>
      <c r="F4" s="18" t="s">
        <v>231</v>
      </c>
      <c r="G4" s="18"/>
      <c r="H4" s="24" t="s">
        <v>170</v>
      </c>
      <c r="I4" s="25" t="s">
        <v>138</v>
      </c>
      <c r="J4" s="26">
        <v>125</v>
      </c>
      <c r="K4" s="27">
        <v>1</v>
      </c>
      <c r="L4" s="18"/>
      <c r="M4" s="18" t="s">
        <v>11</v>
      </c>
      <c r="N4" s="18" t="s">
        <v>425</v>
      </c>
      <c r="O4" s="18"/>
      <c r="P4" s="18"/>
    </row>
    <row r="5" spans="1:16" x14ac:dyDescent="0.2">
      <c r="A5" s="18">
        <v>3</v>
      </c>
      <c r="B5" s="18" t="s">
        <v>232</v>
      </c>
      <c r="C5" s="18">
        <v>90</v>
      </c>
      <c r="D5" s="18" t="s">
        <v>8</v>
      </c>
      <c r="E5" s="18">
        <v>255</v>
      </c>
      <c r="F5" s="44" t="s">
        <v>138</v>
      </c>
      <c r="G5" s="18"/>
      <c r="H5" s="24" t="s">
        <v>182</v>
      </c>
      <c r="I5" s="25" t="s">
        <v>138</v>
      </c>
      <c r="J5" s="26">
        <v>105</v>
      </c>
      <c r="K5" s="27">
        <v>2</v>
      </c>
      <c r="L5" s="18"/>
      <c r="M5" s="18" t="s">
        <v>13</v>
      </c>
      <c r="N5" s="18" t="s">
        <v>527</v>
      </c>
      <c r="O5" s="18"/>
      <c r="P5" s="18"/>
    </row>
    <row r="6" spans="1:16" x14ac:dyDescent="0.2">
      <c r="A6" s="18">
        <v>4</v>
      </c>
      <c r="B6" s="18" t="s">
        <v>227</v>
      </c>
      <c r="C6" s="18">
        <v>220</v>
      </c>
      <c r="D6" s="18" t="s">
        <v>8</v>
      </c>
      <c r="E6" s="18">
        <v>115</v>
      </c>
      <c r="F6" s="18" t="s">
        <v>137</v>
      </c>
      <c r="G6" s="18"/>
      <c r="H6" s="24" t="s">
        <v>329</v>
      </c>
      <c r="I6" s="25" t="s">
        <v>227</v>
      </c>
      <c r="J6" s="26">
        <v>95</v>
      </c>
      <c r="K6" s="27">
        <v>0</v>
      </c>
      <c r="L6" s="18"/>
      <c r="M6" s="19"/>
      <c r="N6" s="18"/>
      <c r="O6" s="18"/>
      <c r="P6" s="18"/>
    </row>
    <row r="7" spans="1:16" x14ac:dyDescent="0.2">
      <c r="A7" s="18"/>
      <c r="B7" s="18"/>
      <c r="C7" s="18"/>
      <c r="D7" s="18"/>
      <c r="E7" s="18"/>
      <c r="F7" s="18"/>
      <c r="G7" s="18"/>
      <c r="H7" s="24" t="s">
        <v>366</v>
      </c>
      <c r="I7" s="25" t="s">
        <v>231</v>
      </c>
      <c r="J7" s="26">
        <v>70</v>
      </c>
      <c r="K7" s="27">
        <v>0</v>
      </c>
      <c r="L7" s="18"/>
      <c r="M7" s="19" t="s">
        <v>529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332</v>
      </c>
      <c r="I8" s="25" t="s">
        <v>227</v>
      </c>
      <c r="J8" s="26">
        <v>70</v>
      </c>
      <c r="K8" s="27">
        <v>2</v>
      </c>
      <c r="L8" s="18"/>
      <c r="M8" s="18" t="s">
        <v>175</v>
      </c>
      <c r="N8" s="18"/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71</v>
      </c>
      <c r="I9" s="25" t="s">
        <v>232</v>
      </c>
      <c r="J9" s="26">
        <v>60</v>
      </c>
      <c r="K9" s="27">
        <v>0</v>
      </c>
      <c r="L9" s="18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526</v>
      </c>
      <c r="I10" s="25" t="s">
        <v>137</v>
      </c>
      <c r="J10" s="26">
        <v>35</v>
      </c>
      <c r="K10" s="27">
        <v>0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174</v>
      </c>
      <c r="I11" s="25" t="s">
        <v>137</v>
      </c>
      <c r="J11" s="26">
        <v>35</v>
      </c>
      <c r="K11" s="27">
        <v>1</v>
      </c>
      <c r="L11" s="18"/>
      <c r="M11" s="44" t="s">
        <v>175</v>
      </c>
      <c r="N11" s="18"/>
      <c r="O11" s="18"/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188</v>
      </c>
      <c r="I12" s="25" t="s">
        <v>225</v>
      </c>
      <c r="J12" s="26">
        <v>30</v>
      </c>
      <c r="K12" s="27">
        <v>1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365</v>
      </c>
      <c r="I13" s="25" t="s">
        <v>231</v>
      </c>
      <c r="J13" s="26">
        <v>30</v>
      </c>
      <c r="K13" s="27">
        <v>0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180</v>
      </c>
      <c r="I14" s="25" t="s">
        <v>137</v>
      </c>
      <c r="J14" s="26">
        <v>30</v>
      </c>
      <c r="K14" s="27">
        <v>1</v>
      </c>
      <c r="L14" s="18"/>
      <c r="M14" s="44"/>
      <c r="N14" s="30"/>
      <c r="O14" s="18"/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423</v>
      </c>
      <c r="I15" s="25" t="s">
        <v>225</v>
      </c>
      <c r="J15" s="26">
        <v>25</v>
      </c>
      <c r="K15" s="27">
        <v>1</v>
      </c>
      <c r="L15" s="18"/>
      <c r="M15" s="44"/>
      <c r="N15" s="18"/>
      <c r="O15" s="18"/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331</v>
      </c>
      <c r="I16" s="25" t="s">
        <v>227</v>
      </c>
      <c r="J16" s="26">
        <v>25</v>
      </c>
      <c r="K16" s="27">
        <v>2</v>
      </c>
      <c r="L16" s="18"/>
      <c r="M16" s="18"/>
      <c r="N16" s="18"/>
      <c r="O16" s="18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61</v>
      </c>
      <c r="I17" s="25" t="s">
        <v>232</v>
      </c>
      <c r="J17" s="26">
        <v>20</v>
      </c>
      <c r="K17" s="27">
        <v>0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419</v>
      </c>
      <c r="I18" s="25" t="s">
        <v>227</v>
      </c>
      <c r="J18" s="26">
        <v>20</v>
      </c>
      <c r="K18" s="27">
        <v>0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310</v>
      </c>
      <c r="I19" s="25" t="s">
        <v>137</v>
      </c>
      <c r="J19" s="26">
        <v>15</v>
      </c>
      <c r="K19" s="27">
        <v>1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161</v>
      </c>
      <c r="I20" s="25" t="s">
        <v>225</v>
      </c>
      <c r="J20" s="26">
        <v>10</v>
      </c>
      <c r="K20" s="27">
        <v>0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386</v>
      </c>
      <c r="I21" s="25" t="s">
        <v>231</v>
      </c>
      <c r="J21" s="26">
        <v>0</v>
      </c>
      <c r="K21" s="27">
        <v>0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281</v>
      </c>
      <c r="I22" s="60" t="s">
        <v>138</v>
      </c>
      <c r="J22" s="42">
        <v>-5</v>
      </c>
      <c r="K22" s="43">
        <v>1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61"/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22">
      <sortCondition descending="1" ref="J2:J22"/>
    </sortState>
  </autoFilter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123B-7C2A-F848-9940-9FE79FED7350}">
  <sheetPr>
    <tabColor rgb="FFFFFF00"/>
  </sheetPr>
  <dimension ref="A1:Q57"/>
  <sheetViews>
    <sheetView workbookViewId="0">
      <selection activeCell="C32" sqref="C32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9" style="31" bestFit="1" customWidth="1"/>
    <col min="15" max="15" width="14" style="54" bestFit="1" customWidth="1"/>
    <col min="16" max="16" width="55.83203125" style="54" bestFit="1" customWidth="1"/>
    <col min="17" max="16384" width="10.83203125" style="7"/>
  </cols>
  <sheetData>
    <row r="1" spans="1:17" x14ac:dyDescent="0.2">
      <c r="A1" s="87" t="s">
        <v>528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AVERAGE(C3,C4,C5,C6,C7,C8,C9,E3,E4,E5,E6,E7,E8,E9)</f>
        <v>305</v>
      </c>
      <c r="P2" s="18"/>
      <c r="Q2" s="18"/>
    </row>
    <row r="3" spans="1:17" x14ac:dyDescent="0.2">
      <c r="A3" s="18">
        <v>5</v>
      </c>
      <c r="B3" s="18" t="s">
        <v>198</v>
      </c>
      <c r="C3" s="18">
        <v>395</v>
      </c>
      <c r="D3" s="18" t="s">
        <v>8</v>
      </c>
      <c r="E3" s="18">
        <v>135</v>
      </c>
      <c r="F3" s="18" t="s">
        <v>40</v>
      </c>
      <c r="G3" s="18"/>
      <c r="H3" s="18"/>
      <c r="I3" s="34" t="s">
        <v>41</v>
      </c>
      <c r="J3" s="25" t="s">
        <v>131</v>
      </c>
      <c r="K3" s="26">
        <v>255</v>
      </c>
      <c r="L3" s="35">
        <v>3</v>
      </c>
      <c r="M3" s="18"/>
      <c r="N3" s="31" t="s">
        <v>379</v>
      </c>
      <c r="O3" s="57">
        <f>AVERAGE(K3:K57)</f>
        <v>71.454545454545453</v>
      </c>
      <c r="Q3" s="18"/>
    </row>
    <row r="4" spans="1:17" x14ac:dyDescent="0.2">
      <c r="A4" s="18">
        <v>6</v>
      </c>
      <c r="B4" s="18" t="s">
        <v>202</v>
      </c>
      <c r="C4" s="18">
        <v>185</v>
      </c>
      <c r="D4" s="18" t="s">
        <v>8</v>
      </c>
      <c r="E4" s="18">
        <v>535</v>
      </c>
      <c r="F4" s="18" t="s">
        <v>131</v>
      </c>
      <c r="G4" s="18"/>
      <c r="H4" s="18"/>
      <c r="I4" s="34" t="s">
        <v>45</v>
      </c>
      <c r="J4" s="25" t="s">
        <v>38</v>
      </c>
      <c r="K4" s="26">
        <v>240</v>
      </c>
      <c r="L4" s="27">
        <v>1</v>
      </c>
      <c r="M4" s="18"/>
      <c r="N4" s="18" t="s">
        <v>11</v>
      </c>
      <c r="O4" s="18" t="s">
        <v>534</v>
      </c>
      <c r="P4" s="18"/>
      <c r="Q4" s="18"/>
    </row>
    <row r="5" spans="1:17" x14ac:dyDescent="0.2">
      <c r="A5" s="18">
        <v>7</v>
      </c>
      <c r="B5" s="18" t="s">
        <v>133</v>
      </c>
      <c r="C5" s="18">
        <v>215</v>
      </c>
      <c r="D5" s="18" t="s">
        <v>8</v>
      </c>
      <c r="E5" s="18">
        <v>350</v>
      </c>
      <c r="F5" s="18" t="s">
        <v>38</v>
      </c>
      <c r="G5" s="18"/>
      <c r="H5" s="18"/>
      <c r="I5" s="34" t="s">
        <v>16</v>
      </c>
      <c r="J5" s="25" t="s">
        <v>198</v>
      </c>
      <c r="K5" s="26">
        <v>210</v>
      </c>
      <c r="L5" s="35">
        <v>4</v>
      </c>
      <c r="M5" s="18"/>
      <c r="N5" s="18" t="s">
        <v>13</v>
      </c>
      <c r="O5" s="18" t="s">
        <v>535</v>
      </c>
      <c r="P5" s="18"/>
      <c r="Q5" s="18"/>
    </row>
    <row r="6" spans="1:17" x14ac:dyDescent="0.2">
      <c r="A6" s="18">
        <v>8</v>
      </c>
      <c r="B6" s="18" t="s">
        <v>196</v>
      </c>
      <c r="C6" s="18">
        <v>375</v>
      </c>
      <c r="D6" s="18" t="s">
        <v>8</v>
      </c>
      <c r="E6" s="18">
        <v>220</v>
      </c>
      <c r="F6" s="18" t="s">
        <v>204</v>
      </c>
      <c r="G6" s="18"/>
      <c r="H6" s="18"/>
      <c r="I6" s="34" t="s">
        <v>35</v>
      </c>
      <c r="J6" s="25" t="s">
        <v>196</v>
      </c>
      <c r="K6" s="26">
        <v>175</v>
      </c>
      <c r="L6" s="35">
        <v>3</v>
      </c>
      <c r="M6" s="18"/>
      <c r="N6" s="18"/>
      <c r="O6" s="18"/>
      <c r="P6" s="18"/>
      <c r="Q6" s="18"/>
    </row>
    <row r="7" spans="1:17" x14ac:dyDescent="0.2">
      <c r="A7" s="18">
        <v>9</v>
      </c>
      <c r="B7" s="18" t="s">
        <v>200</v>
      </c>
      <c r="C7" s="18">
        <v>305</v>
      </c>
      <c r="D7" s="18" t="s">
        <v>8</v>
      </c>
      <c r="E7" s="18">
        <v>235</v>
      </c>
      <c r="F7" s="18" t="s">
        <v>135</v>
      </c>
      <c r="G7" s="18"/>
      <c r="H7" s="18"/>
      <c r="I7" s="34" t="s">
        <v>80</v>
      </c>
      <c r="J7" s="25" t="s">
        <v>195</v>
      </c>
      <c r="K7" s="26">
        <v>165</v>
      </c>
      <c r="L7" s="27">
        <v>1</v>
      </c>
      <c r="M7" s="18"/>
      <c r="N7" s="19" t="s">
        <v>529</v>
      </c>
      <c r="O7" s="18"/>
      <c r="P7" s="18"/>
      <c r="Q7" s="18"/>
    </row>
    <row r="8" spans="1:17" x14ac:dyDescent="0.2">
      <c r="A8" s="18">
        <v>10</v>
      </c>
      <c r="B8" s="18" t="s">
        <v>39</v>
      </c>
      <c r="C8" s="18">
        <v>200</v>
      </c>
      <c r="D8" s="18" t="s">
        <v>8</v>
      </c>
      <c r="E8" s="18">
        <v>415</v>
      </c>
      <c r="F8" s="18" t="s">
        <v>194</v>
      </c>
      <c r="G8" s="18"/>
      <c r="H8" s="18"/>
      <c r="I8" s="34" t="s">
        <v>32</v>
      </c>
      <c r="J8" s="25" t="s">
        <v>200</v>
      </c>
      <c r="K8" s="26">
        <v>145</v>
      </c>
      <c r="L8" s="35">
        <v>0</v>
      </c>
      <c r="M8" s="18"/>
      <c r="N8" s="18" t="s">
        <v>175</v>
      </c>
      <c r="O8" s="18"/>
      <c r="P8" s="18"/>
      <c r="Q8" s="18"/>
    </row>
    <row r="9" spans="1:17" x14ac:dyDescent="0.2">
      <c r="A9" s="18">
        <v>11</v>
      </c>
      <c r="B9" s="18" t="s">
        <v>195</v>
      </c>
      <c r="C9" s="18">
        <v>445</v>
      </c>
      <c r="D9" s="18" t="s">
        <v>8</v>
      </c>
      <c r="E9" s="18">
        <v>260</v>
      </c>
      <c r="F9" s="18" t="s">
        <v>132</v>
      </c>
      <c r="G9" s="18"/>
      <c r="H9" s="18"/>
      <c r="I9" s="34" t="s">
        <v>168</v>
      </c>
      <c r="J9" s="25" t="s">
        <v>135</v>
      </c>
      <c r="K9" s="26">
        <v>145</v>
      </c>
      <c r="L9" s="27">
        <v>1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28</v>
      </c>
      <c r="J10" s="25" t="s">
        <v>194</v>
      </c>
      <c r="K10" s="26">
        <v>145</v>
      </c>
      <c r="L10" s="27">
        <v>0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93</v>
      </c>
      <c r="J11" s="25" t="s">
        <v>196</v>
      </c>
      <c r="K11" s="26">
        <v>135</v>
      </c>
      <c r="L11" s="27">
        <v>1</v>
      </c>
      <c r="M11" s="18"/>
      <c r="N11" s="18" t="s">
        <v>175</v>
      </c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350</v>
      </c>
      <c r="J12" s="25" t="s">
        <v>204</v>
      </c>
      <c r="K12" s="26">
        <v>135</v>
      </c>
      <c r="L12" s="27">
        <v>2</v>
      </c>
      <c r="M12" s="18"/>
      <c r="N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533</v>
      </c>
      <c r="J13" s="25" t="s">
        <v>195</v>
      </c>
      <c r="K13" s="26">
        <v>130</v>
      </c>
      <c r="L13" s="27">
        <v>0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73</v>
      </c>
      <c r="J14" s="25" t="s">
        <v>132</v>
      </c>
      <c r="K14" s="26">
        <v>125</v>
      </c>
      <c r="L14" s="27">
        <v>1</v>
      </c>
      <c r="M14" s="18"/>
      <c r="N14" s="31" t="s">
        <v>28</v>
      </c>
      <c r="O14" s="18" t="s">
        <v>194</v>
      </c>
      <c r="P14" s="18" t="s">
        <v>118</v>
      </c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25</v>
      </c>
      <c r="J15" s="25" t="s">
        <v>194</v>
      </c>
      <c r="K15" s="26">
        <v>105</v>
      </c>
      <c r="L15" s="27">
        <v>0</v>
      </c>
      <c r="M15" s="18"/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85</v>
      </c>
      <c r="J16" s="25" t="s">
        <v>131</v>
      </c>
      <c r="K16" s="26">
        <v>90</v>
      </c>
      <c r="L16" s="27">
        <v>1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22</v>
      </c>
      <c r="J17" s="25" t="s">
        <v>131</v>
      </c>
      <c r="K17" s="26">
        <v>85</v>
      </c>
      <c r="L17" s="35">
        <v>1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47</v>
      </c>
      <c r="J18" s="25" t="s">
        <v>39</v>
      </c>
      <c r="K18" s="26">
        <v>80</v>
      </c>
      <c r="L18" s="27">
        <v>1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27</v>
      </c>
      <c r="J19" s="25" t="s">
        <v>194</v>
      </c>
      <c r="K19" s="26">
        <v>80</v>
      </c>
      <c r="L19" s="27">
        <v>1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75</v>
      </c>
      <c r="J20" s="25" t="s">
        <v>198</v>
      </c>
      <c r="K20" s="26">
        <v>75</v>
      </c>
      <c r="L20" s="35">
        <v>0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270</v>
      </c>
      <c r="J21" s="25" t="s">
        <v>131</v>
      </c>
      <c r="K21" s="26">
        <v>75</v>
      </c>
      <c r="L21" s="35">
        <v>0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44</v>
      </c>
      <c r="J22" s="25" t="s">
        <v>38</v>
      </c>
      <c r="K22" s="26">
        <v>75</v>
      </c>
      <c r="L22" s="35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46</v>
      </c>
      <c r="J23" s="25" t="s">
        <v>39</v>
      </c>
      <c r="K23" s="26">
        <v>75</v>
      </c>
      <c r="L23" s="27">
        <v>0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313</v>
      </c>
      <c r="J24" s="25" t="s">
        <v>40</v>
      </c>
      <c r="K24" s="26">
        <v>70</v>
      </c>
      <c r="L24" s="27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183</v>
      </c>
      <c r="J25" s="25" t="s">
        <v>200</v>
      </c>
      <c r="K25" s="26">
        <v>65</v>
      </c>
      <c r="L25" s="27">
        <v>0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53</v>
      </c>
      <c r="J26" s="25" t="s">
        <v>195</v>
      </c>
      <c r="K26" s="26">
        <v>60</v>
      </c>
      <c r="L26" s="27">
        <v>0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50</v>
      </c>
      <c r="J27" s="25" t="s">
        <v>202</v>
      </c>
      <c r="K27" s="26">
        <v>55</v>
      </c>
      <c r="L27" s="27">
        <v>2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88</v>
      </c>
      <c r="J28" s="25" t="s">
        <v>133</v>
      </c>
      <c r="K28" s="26">
        <v>55</v>
      </c>
      <c r="L28" s="27">
        <v>0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156</v>
      </c>
      <c r="J29" s="25" t="s">
        <v>133</v>
      </c>
      <c r="K29" s="26">
        <v>55</v>
      </c>
      <c r="L29" s="27">
        <v>0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84</v>
      </c>
      <c r="J30" s="25" t="s">
        <v>194</v>
      </c>
      <c r="K30" s="26">
        <v>55</v>
      </c>
      <c r="L30" s="27">
        <v>0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146</v>
      </c>
      <c r="J31" s="25" t="s">
        <v>132</v>
      </c>
      <c r="K31" s="26">
        <v>55</v>
      </c>
      <c r="L31" s="27">
        <v>1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287</v>
      </c>
      <c r="J32" s="25" t="s">
        <v>202</v>
      </c>
      <c r="K32" s="26">
        <v>50</v>
      </c>
      <c r="L32" s="27">
        <v>1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51</v>
      </c>
      <c r="J33" s="25" t="s">
        <v>202</v>
      </c>
      <c r="K33" s="26">
        <v>50</v>
      </c>
      <c r="L33" s="27">
        <v>0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54</v>
      </c>
      <c r="J34" s="25" t="s">
        <v>195</v>
      </c>
      <c r="K34" s="26">
        <v>50</v>
      </c>
      <c r="L34" s="27">
        <v>2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125</v>
      </c>
      <c r="J35" s="25" t="s">
        <v>198</v>
      </c>
      <c r="K35" s="26">
        <v>45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57</v>
      </c>
      <c r="J36" s="25" t="s">
        <v>133</v>
      </c>
      <c r="K36" s="26">
        <v>45</v>
      </c>
      <c r="L36" s="35">
        <v>2</v>
      </c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167</v>
      </c>
      <c r="J37" s="25" t="s">
        <v>135</v>
      </c>
      <c r="K37" s="26">
        <v>45</v>
      </c>
      <c r="L37" s="27">
        <v>0</v>
      </c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151</v>
      </c>
      <c r="J38" s="25" t="s">
        <v>133</v>
      </c>
      <c r="K38" s="38">
        <v>40</v>
      </c>
      <c r="L38" s="40">
        <v>0</v>
      </c>
      <c r="M38" s="18"/>
      <c r="N38" s="18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143</v>
      </c>
      <c r="J39" s="37" t="s">
        <v>200</v>
      </c>
      <c r="K39" s="38">
        <v>40</v>
      </c>
      <c r="L39" s="39">
        <v>2</v>
      </c>
      <c r="M39" s="18"/>
      <c r="N39" s="18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532</v>
      </c>
      <c r="J40" s="37" t="s">
        <v>135</v>
      </c>
      <c r="K40" s="38">
        <v>40</v>
      </c>
      <c r="L40" s="39">
        <v>2</v>
      </c>
      <c r="M40" s="18"/>
      <c r="N40" s="18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81</v>
      </c>
      <c r="J41" s="37" t="s">
        <v>132</v>
      </c>
      <c r="K41" s="38">
        <v>40</v>
      </c>
      <c r="L41" s="39">
        <v>0</v>
      </c>
      <c r="M41" s="18"/>
      <c r="N41" s="18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530</v>
      </c>
      <c r="J42" s="37" t="s">
        <v>198</v>
      </c>
      <c r="K42" s="38">
        <v>35</v>
      </c>
      <c r="L42" s="40">
        <v>0</v>
      </c>
      <c r="M42" s="18"/>
      <c r="N42" s="18"/>
      <c r="O42" s="18"/>
      <c r="P42" s="18"/>
      <c r="Q42" s="18"/>
    </row>
    <row r="43" spans="1:17" x14ac:dyDescent="0.2">
      <c r="I43" s="36" t="s">
        <v>351</v>
      </c>
      <c r="J43" s="37" t="s">
        <v>204</v>
      </c>
      <c r="K43" s="38">
        <v>35</v>
      </c>
      <c r="L43" s="39">
        <v>0</v>
      </c>
    </row>
    <row r="44" spans="1:17" x14ac:dyDescent="0.2">
      <c r="I44" s="36" t="s">
        <v>49</v>
      </c>
      <c r="J44" s="37" t="s">
        <v>39</v>
      </c>
      <c r="K44" s="38">
        <v>35</v>
      </c>
      <c r="L44" s="40">
        <v>1</v>
      </c>
    </row>
    <row r="45" spans="1:17" x14ac:dyDescent="0.2">
      <c r="I45" s="36" t="s">
        <v>55</v>
      </c>
      <c r="J45" s="37" t="s">
        <v>196</v>
      </c>
      <c r="K45" s="42">
        <v>25</v>
      </c>
      <c r="L45" s="40">
        <v>0</v>
      </c>
    </row>
    <row r="46" spans="1:17" x14ac:dyDescent="0.2">
      <c r="I46" s="36" t="s">
        <v>398</v>
      </c>
      <c r="J46" s="37" t="s">
        <v>40</v>
      </c>
      <c r="K46" s="42">
        <v>20</v>
      </c>
      <c r="L46" s="40">
        <v>0</v>
      </c>
    </row>
    <row r="47" spans="1:17" x14ac:dyDescent="0.2">
      <c r="I47" s="36" t="s">
        <v>373</v>
      </c>
      <c r="J47" s="37" t="s">
        <v>204</v>
      </c>
      <c r="K47" s="42">
        <v>20</v>
      </c>
      <c r="L47" s="39">
        <v>1</v>
      </c>
    </row>
    <row r="48" spans="1:17" x14ac:dyDescent="0.2">
      <c r="I48" s="36" t="s">
        <v>374</v>
      </c>
      <c r="J48" s="37" t="s">
        <v>204</v>
      </c>
      <c r="K48" s="42">
        <v>20</v>
      </c>
      <c r="L48" s="39">
        <v>1</v>
      </c>
    </row>
    <row r="49" spans="9:12" x14ac:dyDescent="0.2">
      <c r="I49" s="36" t="s">
        <v>74</v>
      </c>
      <c r="J49" s="37" t="s">
        <v>132</v>
      </c>
      <c r="K49" s="42">
        <v>20</v>
      </c>
      <c r="L49" s="39">
        <v>3</v>
      </c>
    </row>
    <row r="50" spans="9:12" x14ac:dyDescent="0.2">
      <c r="I50" s="36" t="s">
        <v>77</v>
      </c>
      <c r="J50" s="37" t="s">
        <v>40</v>
      </c>
      <c r="K50" s="42">
        <v>15</v>
      </c>
      <c r="L50" s="40">
        <v>0</v>
      </c>
    </row>
    <row r="51" spans="9:12" x14ac:dyDescent="0.2">
      <c r="I51" s="36" t="s">
        <v>83</v>
      </c>
      <c r="J51" s="37" t="s">
        <v>200</v>
      </c>
      <c r="K51" s="42">
        <v>15</v>
      </c>
      <c r="L51" s="39">
        <v>2</v>
      </c>
    </row>
    <row r="52" spans="9:12" x14ac:dyDescent="0.2">
      <c r="I52" s="36" t="s">
        <v>280</v>
      </c>
      <c r="J52" s="37" t="s">
        <v>40</v>
      </c>
      <c r="K52" s="42">
        <v>10</v>
      </c>
      <c r="L52" s="40">
        <v>0</v>
      </c>
    </row>
    <row r="53" spans="9:12" x14ac:dyDescent="0.2">
      <c r="I53" s="36" t="s">
        <v>531</v>
      </c>
      <c r="J53" s="37" t="s">
        <v>196</v>
      </c>
      <c r="K53" s="42">
        <v>10</v>
      </c>
      <c r="L53" s="39">
        <v>1</v>
      </c>
    </row>
    <row r="54" spans="9:12" x14ac:dyDescent="0.2">
      <c r="I54" s="36" t="s">
        <v>43</v>
      </c>
      <c r="J54" s="37" t="s">
        <v>38</v>
      </c>
      <c r="K54" s="42">
        <v>5</v>
      </c>
      <c r="L54" s="39">
        <v>0</v>
      </c>
    </row>
    <row r="55" spans="9:12" x14ac:dyDescent="0.2">
      <c r="I55" s="36" t="s">
        <v>376</v>
      </c>
      <c r="J55" s="37" t="s">
        <v>135</v>
      </c>
      <c r="K55" s="42">
        <v>5</v>
      </c>
      <c r="L55" s="40">
        <v>1</v>
      </c>
    </row>
    <row r="56" spans="9:12" x14ac:dyDescent="0.2">
      <c r="I56" s="36" t="s">
        <v>52</v>
      </c>
      <c r="J56" s="37" t="s">
        <v>202</v>
      </c>
      <c r="K56" s="42">
        <v>0</v>
      </c>
      <c r="L56" s="40">
        <v>1</v>
      </c>
    </row>
    <row r="57" spans="9:12" x14ac:dyDescent="0.2">
      <c r="I57" s="36" t="s">
        <v>90</v>
      </c>
      <c r="J57" s="37" t="s">
        <v>38</v>
      </c>
      <c r="K57" s="42">
        <v>0</v>
      </c>
      <c r="L57" s="40">
        <v>2</v>
      </c>
    </row>
  </sheetData>
  <autoFilter ref="I2:L2" xr:uid="{B2C1EA0B-BAB2-2F40-BF39-CFD2F6F18347}">
    <sortState xmlns:xlrd2="http://schemas.microsoft.com/office/spreadsheetml/2017/richdata2" ref="I3:L57">
      <sortCondition descending="1" ref="K2:K57"/>
    </sortState>
  </autoFilter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31AF-9F8C-D948-A7FD-4BDB19CF1384}">
  <sheetPr>
    <tabColor rgb="FFFFFF00"/>
  </sheetPr>
  <dimension ref="A1:P43"/>
  <sheetViews>
    <sheetView topLeftCell="G1" workbookViewId="0">
      <selection activeCell="M39" sqref="M39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539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19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18" t="s">
        <v>7</v>
      </c>
      <c r="N2" s="18">
        <f>AVERAGE(C3,C4,C5,C6,C7,C8,E3,E4,E5,E6,E7,E8)</f>
        <v>233.33333333333334</v>
      </c>
      <c r="O2" s="18"/>
      <c r="P2" s="18"/>
    </row>
    <row r="3" spans="1:16" x14ac:dyDescent="0.2">
      <c r="A3" s="18">
        <v>1</v>
      </c>
      <c r="B3" s="18" t="s">
        <v>231</v>
      </c>
      <c r="C3" s="18">
        <v>125</v>
      </c>
      <c r="D3" s="18" t="s">
        <v>8</v>
      </c>
      <c r="E3" s="18">
        <v>220</v>
      </c>
      <c r="F3" s="18" t="s">
        <v>229</v>
      </c>
      <c r="G3" s="18"/>
      <c r="H3" s="24" t="s">
        <v>97</v>
      </c>
      <c r="I3" s="25" t="s">
        <v>60</v>
      </c>
      <c r="J3" s="26">
        <v>295</v>
      </c>
      <c r="K3" s="27">
        <v>1</v>
      </c>
      <c r="L3" s="18"/>
      <c r="M3" s="31" t="s">
        <v>379</v>
      </c>
      <c r="N3" s="51">
        <f>AVERAGE(J3:J43)</f>
        <v>63.902439024390247</v>
      </c>
      <c r="O3" s="18"/>
      <c r="P3" s="18"/>
    </row>
    <row r="4" spans="1:16" x14ac:dyDescent="0.2">
      <c r="A4" s="18">
        <v>2</v>
      </c>
      <c r="B4" s="18" t="s">
        <v>227</v>
      </c>
      <c r="C4" s="18">
        <v>245</v>
      </c>
      <c r="D4" s="18" t="s">
        <v>8</v>
      </c>
      <c r="E4" s="18">
        <v>245</v>
      </c>
      <c r="F4" s="18" t="s">
        <v>224</v>
      </c>
      <c r="G4" s="18"/>
      <c r="H4" s="24" t="s">
        <v>163</v>
      </c>
      <c r="I4" s="25" t="s">
        <v>225</v>
      </c>
      <c r="J4" s="26">
        <v>240</v>
      </c>
      <c r="K4" s="27">
        <v>0</v>
      </c>
      <c r="L4" s="18"/>
      <c r="M4" s="18" t="s">
        <v>11</v>
      </c>
      <c r="N4" s="18" t="s">
        <v>543</v>
      </c>
      <c r="O4" s="18"/>
      <c r="P4" s="18"/>
    </row>
    <row r="5" spans="1:16" x14ac:dyDescent="0.2">
      <c r="A5" s="18">
        <v>3</v>
      </c>
      <c r="B5" s="18" t="s">
        <v>226</v>
      </c>
      <c r="C5" s="18">
        <v>255</v>
      </c>
      <c r="D5" s="18" t="s">
        <v>8</v>
      </c>
      <c r="E5" s="18">
        <v>215</v>
      </c>
      <c r="F5" s="44" t="s">
        <v>137</v>
      </c>
      <c r="G5" s="18"/>
      <c r="H5" s="24" t="s">
        <v>247</v>
      </c>
      <c r="I5" s="25" t="s">
        <v>224</v>
      </c>
      <c r="J5" s="26">
        <v>165</v>
      </c>
      <c r="K5" s="27">
        <v>1</v>
      </c>
      <c r="L5" s="18"/>
      <c r="M5" s="18" t="s">
        <v>13</v>
      </c>
      <c r="N5" s="18" t="s">
        <v>538</v>
      </c>
      <c r="O5" s="18"/>
      <c r="P5" s="18"/>
    </row>
    <row r="6" spans="1:16" x14ac:dyDescent="0.2">
      <c r="A6" s="18">
        <v>4</v>
      </c>
      <c r="B6" s="18" t="s">
        <v>228</v>
      </c>
      <c r="C6" s="18">
        <v>170</v>
      </c>
      <c r="D6" s="18" t="s">
        <v>8</v>
      </c>
      <c r="E6" s="18">
        <v>190</v>
      </c>
      <c r="F6" s="18" t="s">
        <v>230</v>
      </c>
      <c r="G6" s="18"/>
      <c r="H6" s="24" t="s">
        <v>64</v>
      </c>
      <c r="I6" s="25" t="s">
        <v>226</v>
      </c>
      <c r="J6" s="26">
        <v>160</v>
      </c>
      <c r="K6" s="27">
        <v>1</v>
      </c>
      <c r="L6" s="18"/>
      <c r="M6" s="19"/>
      <c r="N6" s="18"/>
      <c r="O6" s="18"/>
      <c r="P6" s="18"/>
    </row>
    <row r="7" spans="1:16" x14ac:dyDescent="0.2">
      <c r="A7" s="18">
        <v>5</v>
      </c>
      <c r="B7" s="18" t="s">
        <v>136</v>
      </c>
      <c r="C7" s="18">
        <v>250</v>
      </c>
      <c r="D7" s="18" t="s">
        <v>8</v>
      </c>
      <c r="E7" s="18">
        <v>320</v>
      </c>
      <c r="F7" s="18" t="s">
        <v>225</v>
      </c>
      <c r="G7" s="18"/>
      <c r="H7" s="24" t="s">
        <v>173</v>
      </c>
      <c r="I7" s="25" t="s">
        <v>137</v>
      </c>
      <c r="J7" s="26">
        <v>110</v>
      </c>
      <c r="K7" s="27">
        <v>2</v>
      </c>
      <c r="L7" s="18"/>
      <c r="M7" s="19" t="s">
        <v>540</v>
      </c>
      <c r="N7" s="18"/>
      <c r="O7" s="18"/>
      <c r="P7" s="18"/>
    </row>
    <row r="8" spans="1:16" x14ac:dyDescent="0.2">
      <c r="A8" s="18" t="s">
        <v>159</v>
      </c>
      <c r="B8" s="18" t="s">
        <v>138</v>
      </c>
      <c r="C8" s="18">
        <v>235</v>
      </c>
      <c r="D8" s="18" t="s">
        <v>8</v>
      </c>
      <c r="E8" s="18">
        <v>330</v>
      </c>
      <c r="F8" s="18" t="s">
        <v>60</v>
      </c>
      <c r="G8" s="18"/>
      <c r="H8" s="24" t="s">
        <v>332</v>
      </c>
      <c r="I8" s="25" t="s">
        <v>227</v>
      </c>
      <c r="J8" s="26">
        <v>100</v>
      </c>
      <c r="K8" s="27">
        <v>0</v>
      </c>
      <c r="L8" s="18"/>
      <c r="M8" s="18" t="s">
        <v>175</v>
      </c>
      <c r="N8" s="18"/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536</v>
      </c>
      <c r="I9" s="25" t="s">
        <v>229</v>
      </c>
      <c r="J9" s="26">
        <v>90</v>
      </c>
      <c r="K9" s="27">
        <v>2</v>
      </c>
      <c r="L9" s="18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170</v>
      </c>
      <c r="I10" s="25" t="s">
        <v>138</v>
      </c>
      <c r="J10" s="26">
        <v>90</v>
      </c>
      <c r="K10" s="27">
        <v>0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87</v>
      </c>
      <c r="I11" s="25" t="s">
        <v>136</v>
      </c>
      <c r="J11" s="26">
        <v>85</v>
      </c>
      <c r="K11" s="27">
        <v>1</v>
      </c>
      <c r="L11" s="18"/>
      <c r="M11" s="44" t="s">
        <v>175</v>
      </c>
      <c r="N11" s="18"/>
      <c r="O11" s="18"/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86</v>
      </c>
      <c r="I12" s="25" t="s">
        <v>136</v>
      </c>
      <c r="J12" s="26">
        <v>85</v>
      </c>
      <c r="K12" s="27">
        <v>1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179</v>
      </c>
      <c r="I13" s="25" t="s">
        <v>226</v>
      </c>
      <c r="J13" s="26">
        <v>75</v>
      </c>
      <c r="K13" s="27">
        <v>0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319</v>
      </c>
      <c r="I14" s="25" t="s">
        <v>230</v>
      </c>
      <c r="J14" s="26">
        <v>75</v>
      </c>
      <c r="K14" s="27">
        <v>0</v>
      </c>
      <c r="L14" s="18"/>
      <c r="M14" s="44" t="s">
        <v>175</v>
      </c>
      <c r="N14" s="30"/>
      <c r="O14" s="18"/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330</v>
      </c>
      <c r="I15" s="25" t="s">
        <v>227</v>
      </c>
      <c r="J15" s="26">
        <v>70</v>
      </c>
      <c r="K15" s="27">
        <v>0</v>
      </c>
      <c r="L15" s="18"/>
      <c r="M15" s="44"/>
      <c r="N15" s="18"/>
      <c r="O15" s="18"/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311</v>
      </c>
      <c r="I16" s="25" t="s">
        <v>230</v>
      </c>
      <c r="J16" s="26">
        <v>70</v>
      </c>
      <c r="K16" s="27">
        <v>3</v>
      </c>
      <c r="L16" s="18"/>
      <c r="M16" s="18"/>
      <c r="N16" s="18"/>
      <c r="O16" s="18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281</v>
      </c>
      <c r="I17" s="25" t="s">
        <v>138</v>
      </c>
      <c r="J17" s="26">
        <v>70</v>
      </c>
      <c r="K17" s="27">
        <v>0</v>
      </c>
      <c r="L17" s="18"/>
      <c r="M17" s="18"/>
      <c r="N17" s="18"/>
      <c r="O17" s="18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384</v>
      </c>
      <c r="I18" s="25" t="s">
        <v>229</v>
      </c>
      <c r="J18" s="26">
        <v>65</v>
      </c>
      <c r="K18" s="27">
        <v>2</v>
      </c>
      <c r="L18" s="18"/>
      <c r="M18" s="18"/>
      <c r="N18" s="18"/>
      <c r="O18" s="18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187</v>
      </c>
      <c r="I19" s="25" t="s">
        <v>136</v>
      </c>
      <c r="J19" s="26">
        <v>60</v>
      </c>
      <c r="K19" s="27">
        <v>0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162</v>
      </c>
      <c r="I20" s="25" t="s">
        <v>228</v>
      </c>
      <c r="J20" s="26">
        <v>55</v>
      </c>
      <c r="K20" s="27">
        <v>3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542</v>
      </c>
      <c r="I21" s="25" t="s">
        <v>138</v>
      </c>
      <c r="J21" s="26">
        <v>55</v>
      </c>
      <c r="K21" s="27">
        <v>0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365</v>
      </c>
      <c r="I22" s="25" t="s">
        <v>231</v>
      </c>
      <c r="J22" s="26">
        <v>50</v>
      </c>
      <c r="K22" s="27">
        <v>0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366</v>
      </c>
      <c r="I23" s="25" t="s">
        <v>231</v>
      </c>
      <c r="J23" s="26">
        <v>50</v>
      </c>
      <c r="K23" s="27">
        <v>0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329</v>
      </c>
      <c r="I24" s="25" t="s">
        <v>227</v>
      </c>
      <c r="J24" s="26">
        <v>45</v>
      </c>
      <c r="K24" s="27">
        <v>0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320</v>
      </c>
      <c r="I25" s="25" t="s">
        <v>230</v>
      </c>
      <c r="J25" s="26">
        <v>45</v>
      </c>
      <c r="K25" s="27">
        <v>1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310</v>
      </c>
      <c r="I26" s="25" t="s">
        <v>137</v>
      </c>
      <c r="J26" s="26">
        <v>35</v>
      </c>
      <c r="K26" s="27">
        <v>1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165</v>
      </c>
      <c r="I27" s="25" t="s">
        <v>228</v>
      </c>
      <c r="J27" s="26">
        <v>35</v>
      </c>
      <c r="K27" s="27">
        <v>0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325</v>
      </c>
      <c r="I28" s="25" t="s">
        <v>229</v>
      </c>
      <c r="J28" s="42">
        <v>30</v>
      </c>
      <c r="K28" s="43">
        <v>0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4" t="s">
        <v>356</v>
      </c>
      <c r="I29" s="41" t="s">
        <v>224</v>
      </c>
      <c r="J29" s="42">
        <v>30</v>
      </c>
      <c r="K29" s="43">
        <v>1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24" t="s">
        <v>333</v>
      </c>
      <c r="I30" s="41" t="s">
        <v>228</v>
      </c>
      <c r="J30" s="42">
        <v>30</v>
      </c>
      <c r="K30" s="43">
        <v>0</v>
      </c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24" t="s">
        <v>164</v>
      </c>
      <c r="I31" s="41" t="s">
        <v>228</v>
      </c>
      <c r="J31" s="42">
        <v>30</v>
      </c>
      <c r="K31" s="43">
        <v>1</v>
      </c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H32" s="24" t="s">
        <v>423</v>
      </c>
      <c r="I32" s="41" t="s">
        <v>225</v>
      </c>
      <c r="J32" s="42">
        <v>30</v>
      </c>
      <c r="K32" s="43">
        <v>0</v>
      </c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H33" s="24" t="s">
        <v>323</v>
      </c>
      <c r="I33" s="41" t="s">
        <v>229</v>
      </c>
      <c r="J33" s="42">
        <v>25</v>
      </c>
      <c r="K33" s="43">
        <v>0</v>
      </c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H34" s="24" t="s">
        <v>277</v>
      </c>
      <c r="I34" s="41" t="s">
        <v>224</v>
      </c>
      <c r="J34" s="42">
        <v>25</v>
      </c>
      <c r="K34" s="43">
        <v>0</v>
      </c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H35" s="24" t="s">
        <v>318</v>
      </c>
      <c r="I35" s="41" t="s">
        <v>137</v>
      </c>
      <c r="J35" s="42">
        <v>25</v>
      </c>
      <c r="K35" s="43">
        <v>0</v>
      </c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H36" s="24" t="s">
        <v>174</v>
      </c>
      <c r="I36" s="41" t="s">
        <v>137</v>
      </c>
      <c r="J36" s="42">
        <v>25</v>
      </c>
      <c r="K36" s="43">
        <v>0</v>
      </c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H37" s="24" t="s">
        <v>188</v>
      </c>
      <c r="I37" s="41" t="s">
        <v>225</v>
      </c>
      <c r="J37" s="42">
        <v>20</v>
      </c>
      <c r="K37" s="43">
        <v>2</v>
      </c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H38" s="24" t="s">
        <v>386</v>
      </c>
      <c r="I38" s="41" t="s">
        <v>231</v>
      </c>
      <c r="J38" s="42">
        <v>15</v>
      </c>
      <c r="K38" s="43">
        <v>0</v>
      </c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H39" s="24" t="s">
        <v>537</v>
      </c>
      <c r="I39" s="41" t="s">
        <v>224</v>
      </c>
      <c r="J39" s="42">
        <v>15</v>
      </c>
      <c r="K39" s="43">
        <v>0</v>
      </c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24" t="s">
        <v>367</v>
      </c>
      <c r="I40" s="41" t="s">
        <v>60</v>
      </c>
      <c r="J40" s="42">
        <v>15</v>
      </c>
      <c r="K40" s="43">
        <v>0</v>
      </c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24" t="s">
        <v>331</v>
      </c>
      <c r="I41" s="41" t="s">
        <v>227</v>
      </c>
      <c r="J41" s="42">
        <v>10</v>
      </c>
      <c r="K41" s="43">
        <v>1</v>
      </c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24" t="s">
        <v>178</v>
      </c>
      <c r="I42" s="41" t="s">
        <v>226</v>
      </c>
      <c r="J42" s="42">
        <v>10</v>
      </c>
      <c r="K42" s="43">
        <v>0</v>
      </c>
      <c r="L42" s="18"/>
      <c r="M42" s="29"/>
      <c r="N42" s="18"/>
      <c r="O42" s="18"/>
      <c r="P42" s="18"/>
    </row>
    <row r="43" spans="1:16" x14ac:dyDescent="0.2">
      <c r="H43" s="24" t="s">
        <v>161</v>
      </c>
      <c r="I43" s="41" t="s">
        <v>225</v>
      </c>
      <c r="J43" s="42">
        <v>10</v>
      </c>
      <c r="K43" s="43">
        <v>0</v>
      </c>
    </row>
  </sheetData>
  <autoFilter ref="H2:K2" xr:uid="{ED071D36-4223-FC4D-A0E5-A7AF51B47E41}">
    <sortState xmlns:xlrd2="http://schemas.microsoft.com/office/spreadsheetml/2017/richdata2" ref="H3:K43">
      <sortCondition descending="1" ref="J2:J43"/>
    </sortState>
  </autoFilter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CE27-83F1-7448-9B0F-7931649C50AD}">
  <sheetPr>
    <tabColor rgb="FFFFFF00"/>
  </sheetPr>
  <dimension ref="A1:Q47"/>
  <sheetViews>
    <sheetView topLeftCell="J1" workbookViewId="0">
      <selection activeCell="P25" sqref="P25"/>
    </sheetView>
  </sheetViews>
  <sheetFormatPr baseColWidth="10" defaultRowHeight="16" x14ac:dyDescent="0.2"/>
  <cols>
    <col min="1" max="8" width="10.83203125" style="7"/>
    <col min="9" max="9" width="28.33203125" style="7" bestFit="1" customWidth="1"/>
    <col min="10" max="13" width="10.83203125" style="7"/>
    <col min="14" max="14" width="35" style="31" bestFit="1" customWidth="1"/>
    <col min="15" max="15" width="14" style="54" bestFit="1" customWidth="1"/>
    <col min="16" max="16" width="55.83203125" style="54" bestFit="1" customWidth="1"/>
    <col min="17" max="16384" width="10.83203125" style="7"/>
  </cols>
  <sheetData>
    <row r="1" spans="1:17" x14ac:dyDescent="0.2">
      <c r="A1" s="87" t="s">
        <v>539</v>
      </c>
      <c r="B1" s="87"/>
      <c r="C1" s="87"/>
      <c r="D1" s="87"/>
      <c r="E1" s="87"/>
      <c r="F1" s="87"/>
      <c r="G1" s="18"/>
      <c r="H1" s="18"/>
      <c r="I1" s="18"/>
      <c r="J1" s="18"/>
      <c r="K1" s="31"/>
      <c r="L1" s="18"/>
      <c r="M1" s="18"/>
      <c r="N1" s="19" t="s">
        <v>0</v>
      </c>
      <c r="O1" s="18"/>
      <c r="P1" s="18"/>
      <c r="Q1" s="18"/>
    </row>
    <row r="2" spans="1:17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18"/>
      <c r="I2" s="32" t="s">
        <v>4</v>
      </c>
      <c r="J2" s="21" t="s">
        <v>5</v>
      </c>
      <c r="K2" s="33" t="s">
        <v>6</v>
      </c>
      <c r="L2" s="22">
        <v>-10</v>
      </c>
      <c r="M2" s="18"/>
      <c r="N2" s="18" t="s">
        <v>7</v>
      </c>
      <c r="O2" s="52">
        <f>AVERAGE(C3,C4,C5,C6,C7,C8,E3,E4,E5,E6,E7,E8)</f>
        <v>327.91666666666669</v>
      </c>
      <c r="P2" s="18"/>
      <c r="Q2" s="18"/>
    </row>
    <row r="3" spans="1:17" x14ac:dyDescent="0.2">
      <c r="A3" s="18">
        <v>6</v>
      </c>
      <c r="B3" s="18" t="s">
        <v>198</v>
      </c>
      <c r="C3" s="18">
        <v>405</v>
      </c>
      <c r="D3" s="18" t="s">
        <v>8</v>
      </c>
      <c r="E3" s="18">
        <v>275</v>
      </c>
      <c r="F3" s="18" t="s">
        <v>12</v>
      </c>
      <c r="G3" s="18"/>
      <c r="H3" s="18"/>
      <c r="I3" s="34" t="s">
        <v>16</v>
      </c>
      <c r="J3" s="25" t="s">
        <v>198</v>
      </c>
      <c r="K3" s="26">
        <v>215</v>
      </c>
      <c r="L3" s="27">
        <v>3</v>
      </c>
      <c r="M3" s="18"/>
      <c r="N3" s="31" t="s">
        <v>379</v>
      </c>
      <c r="O3" s="57">
        <f>AVERAGE(K3:K49)</f>
        <v>83.444444444444443</v>
      </c>
      <c r="Q3" s="18"/>
    </row>
    <row r="4" spans="1:17" x14ac:dyDescent="0.2">
      <c r="A4" s="18">
        <v>7</v>
      </c>
      <c r="B4" s="18" t="s">
        <v>194</v>
      </c>
      <c r="C4" s="18">
        <v>415</v>
      </c>
      <c r="D4" s="18" t="s">
        <v>8</v>
      </c>
      <c r="E4" s="18">
        <v>280</v>
      </c>
      <c r="F4" s="18" t="s">
        <v>199</v>
      </c>
      <c r="G4" s="18"/>
      <c r="H4" s="18"/>
      <c r="I4" s="34" t="s">
        <v>541</v>
      </c>
      <c r="J4" s="25" t="s">
        <v>198</v>
      </c>
      <c r="K4" s="26">
        <v>60</v>
      </c>
      <c r="L4" s="35">
        <v>0</v>
      </c>
      <c r="M4" s="18"/>
      <c r="N4" s="18" t="s">
        <v>11</v>
      </c>
      <c r="O4" s="18" t="s">
        <v>544</v>
      </c>
      <c r="P4" s="18"/>
      <c r="Q4" s="18"/>
    </row>
    <row r="5" spans="1:17" x14ac:dyDescent="0.2">
      <c r="A5" s="18">
        <v>8</v>
      </c>
      <c r="B5" s="18" t="s">
        <v>197</v>
      </c>
      <c r="C5" s="18">
        <v>480</v>
      </c>
      <c r="D5" s="18" t="s">
        <v>8</v>
      </c>
      <c r="E5" s="18">
        <v>220</v>
      </c>
      <c r="F5" s="18" t="s">
        <v>203</v>
      </c>
      <c r="G5" s="18"/>
      <c r="H5" s="18"/>
      <c r="I5" s="34" t="s">
        <v>75</v>
      </c>
      <c r="J5" s="25" t="s">
        <v>198</v>
      </c>
      <c r="K5" s="26">
        <v>75</v>
      </c>
      <c r="L5" s="35">
        <v>1</v>
      </c>
      <c r="M5" s="18"/>
      <c r="N5" s="18" t="s">
        <v>13</v>
      </c>
      <c r="O5" s="18" t="s">
        <v>545</v>
      </c>
      <c r="P5" s="18"/>
      <c r="Q5" s="18"/>
    </row>
    <row r="6" spans="1:17" x14ac:dyDescent="0.2">
      <c r="A6" s="18">
        <v>9</v>
      </c>
      <c r="B6" s="18" t="s">
        <v>10</v>
      </c>
      <c r="C6" s="18">
        <v>410</v>
      </c>
      <c r="D6" s="18" t="s">
        <v>8</v>
      </c>
      <c r="E6" s="18">
        <v>180</v>
      </c>
      <c r="F6" s="18" t="s">
        <v>39</v>
      </c>
      <c r="G6" s="18"/>
      <c r="H6" s="18"/>
      <c r="I6" s="34" t="s">
        <v>125</v>
      </c>
      <c r="J6" s="25" t="s">
        <v>198</v>
      </c>
      <c r="K6" s="26">
        <v>35</v>
      </c>
      <c r="L6" s="35">
        <v>0</v>
      </c>
      <c r="M6" s="18"/>
      <c r="N6" s="18"/>
      <c r="O6" s="18"/>
      <c r="P6" s="18"/>
      <c r="Q6" s="18"/>
    </row>
    <row r="7" spans="1:17" x14ac:dyDescent="0.2">
      <c r="A7" s="18">
        <v>10</v>
      </c>
      <c r="B7" s="18" t="s">
        <v>135</v>
      </c>
      <c r="C7" s="18">
        <v>270</v>
      </c>
      <c r="D7" s="18" t="s">
        <v>8</v>
      </c>
      <c r="E7" s="18">
        <v>310</v>
      </c>
      <c r="F7" s="18" t="s">
        <v>38</v>
      </c>
      <c r="G7" s="18"/>
      <c r="H7" s="18"/>
      <c r="I7" s="34" t="s">
        <v>29</v>
      </c>
      <c r="J7" s="25" t="s">
        <v>12</v>
      </c>
      <c r="K7" s="26">
        <v>90</v>
      </c>
      <c r="L7" s="35">
        <v>1</v>
      </c>
      <c r="M7" s="18"/>
      <c r="N7" s="19" t="s">
        <v>540</v>
      </c>
      <c r="O7" s="18"/>
      <c r="P7" s="18"/>
      <c r="Q7" s="18"/>
    </row>
    <row r="8" spans="1:17" x14ac:dyDescent="0.2">
      <c r="A8" s="18">
        <v>11</v>
      </c>
      <c r="B8" s="18" t="s">
        <v>201</v>
      </c>
      <c r="C8" s="18">
        <v>265</v>
      </c>
      <c r="D8" s="18" t="s">
        <v>8</v>
      </c>
      <c r="E8" s="18">
        <v>425</v>
      </c>
      <c r="F8" s="18" t="s">
        <v>132</v>
      </c>
      <c r="G8" s="18"/>
      <c r="H8" s="18"/>
      <c r="I8" s="34" t="s">
        <v>19</v>
      </c>
      <c r="J8" s="25" t="s">
        <v>12</v>
      </c>
      <c r="K8" s="26">
        <v>120</v>
      </c>
      <c r="L8" s="35">
        <v>0</v>
      </c>
      <c r="M8" s="18"/>
      <c r="N8" s="18" t="s">
        <v>15</v>
      </c>
      <c r="O8" s="18" t="s">
        <v>10</v>
      </c>
      <c r="P8" s="18"/>
      <c r="Q8" s="18"/>
    </row>
    <row r="9" spans="1:17" x14ac:dyDescent="0.2">
      <c r="A9" s="18"/>
      <c r="B9" s="18"/>
      <c r="C9" s="18"/>
      <c r="D9" s="18"/>
      <c r="E9" s="18"/>
      <c r="F9" s="18"/>
      <c r="G9" s="18"/>
      <c r="H9" s="18"/>
      <c r="I9" s="34" t="s">
        <v>23</v>
      </c>
      <c r="J9" s="25" t="s">
        <v>12</v>
      </c>
      <c r="K9" s="26">
        <v>45</v>
      </c>
      <c r="L9" s="35">
        <v>2</v>
      </c>
      <c r="M9" s="18"/>
      <c r="N9" s="18"/>
      <c r="O9" s="18"/>
      <c r="P9" s="18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34" t="s">
        <v>27</v>
      </c>
      <c r="J10" s="25" t="s">
        <v>194</v>
      </c>
      <c r="K10" s="26">
        <v>135</v>
      </c>
      <c r="L10" s="27">
        <v>2</v>
      </c>
      <c r="M10" s="18"/>
      <c r="N10" s="19" t="s">
        <v>18</v>
      </c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34" t="s">
        <v>84</v>
      </c>
      <c r="J11" s="25" t="s">
        <v>194</v>
      </c>
      <c r="K11" s="26">
        <v>130</v>
      </c>
      <c r="L11" s="27">
        <v>0</v>
      </c>
      <c r="M11" s="18"/>
      <c r="N11" s="18" t="s">
        <v>45</v>
      </c>
      <c r="O11" s="18" t="s">
        <v>38</v>
      </c>
      <c r="P11" s="18" t="s">
        <v>113</v>
      </c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34" t="s">
        <v>28</v>
      </c>
      <c r="J12" s="25" t="s">
        <v>194</v>
      </c>
      <c r="K12" s="26">
        <v>55</v>
      </c>
      <c r="L12" s="27">
        <v>2</v>
      </c>
      <c r="M12" s="18"/>
      <c r="N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34" t="s">
        <v>25</v>
      </c>
      <c r="J13" s="25" t="s">
        <v>194</v>
      </c>
      <c r="K13" s="26">
        <v>85</v>
      </c>
      <c r="L13" s="27">
        <v>2</v>
      </c>
      <c r="M13" s="18"/>
      <c r="N13" s="19" t="s">
        <v>160</v>
      </c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34" t="s">
        <v>79</v>
      </c>
      <c r="J14" s="25" t="s">
        <v>199</v>
      </c>
      <c r="K14" s="26">
        <v>105</v>
      </c>
      <c r="L14" s="35">
        <v>1</v>
      </c>
      <c r="M14" s="18"/>
      <c r="N14" s="31" t="s">
        <v>175</v>
      </c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34" t="s">
        <v>94</v>
      </c>
      <c r="J15" s="25" t="s">
        <v>199</v>
      </c>
      <c r="K15" s="26">
        <v>85</v>
      </c>
      <c r="L15" s="35">
        <v>0</v>
      </c>
      <c r="M15" s="18"/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34" t="s">
        <v>300</v>
      </c>
      <c r="J16" s="25" t="s">
        <v>199</v>
      </c>
      <c r="K16" s="26">
        <v>70</v>
      </c>
      <c r="L16" s="35">
        <v>0</v>
      </c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34" t="s">
        <v>33</v>
      </c>
      <c r="J17" s="25" t="s">
        <v>197</v>
      </c>
      <c r="K17" s="26">
        <v>115</v>
      </c>
      <c r="L17" s="35">
        <v>3</v>
      </c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34" t="s">
        <v>245</v>
      </c>
      <c r="J18" s="25" t="s">
        <v>197</v>
      </c>
      <c r="K18" s="26">
        <v>200</v>
      </c>
      <c r="L18" s="27">
        <v>3</v>
      </c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34" t="s">
        <v>26</v>
      </c>
      <c r="J19" s="25" t="s">
        <v>197</v>
      </c>
      <c r="K19" s="26">
        <v>50</v>
      </c>
      <c r="L19" s="27">
        <v>0</v>
      </c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34" t="s">
        <v>17</v>
      </c>
      <c r="J20" s="25" t="s">
        <v>197</v>
      </c>
      <c r="K20" s="26">
        <v>85</v>
      </c>
      <c r="L20" s="27">
        <v>2</v>
      </c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34" t="s">
        <v>36</v>
      </c>
      <c r="J21" s="25" t="s">
        <v>203</v>
      </c>
      <c r="K21" s="26">
        <v>5</v>
      </c>
      <c r="L21" s="35">
        <v>2</v>
      </c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34" t="s">
        <v>89</v>
      </c>
      <c r="J22" s="25" t="s">
        <v>203</v>
      </c>
      <c r="K22" s="26">
        <v>70</v>
      </c>
      <c r="L22" s="35">
        <v>0</v>
      </c>
      <c r="M22" s="18"/>
      <c r="N22" s="18"/>
      <c r="O22" s="18"/>
      <c r="P22" s="18"/>
      <c r="Q22" s="18"/>
    </row>
    <row r="23" spans="1:17" x14ac:dyDescent="0.2">
      <c r="A23" s="18"/>
      <c r="B23" s="18"/>
      <c r="C23" s="18"/>
      <c r="D23" s="18"/>
      <c r="E23" s="18"/>
      <c r="F23" s="18"/>
      <c r="G23" s="18"/>
      <c r="H23" s="18"/>
      <c r="I23" s="34" t="s">
        <v>248</v>
      </c>
      <c r="J23" s="25" t="s">
        <v>203</v>
      </c>
      <c r="K23" s="26">
        <v>60</v>
      </c>
      <c r="L23" s="27">
        <v>2</v>
      </c>
      <c r="M23" s="18"/>
      <c r="N23" s="18"/>
      <c r="O23" s="18"/>
      <c r="P23" s="18"/>
      <c r="Q23" s="18"/>
    </row>
    <row r="24" spans="1:17" x14ac:dyDescent="0.2">
      <c r="A24" s="18"/>
      <c r="B24" s="18"/>
      <c r="C24" s="18"/>
      <c r="D24" s="18"/>
      <c r="E24" s="18"/>
      <c r="F24" s="18"/>
      <c r="G24" s="18"/>
      <c r="H24" s="18"/>
      <c r="I24" s="34" t="s">
        <v>30</v>
      </c>
      <c r="J24" s="25" t="s">
        <v>203</v>
      </c>
      <c r="K24" s="26">
        <v>75</v>
      </c>
      <c r="L24" s="35">
        <v>0</v>
      </c>
      <c r="M24" s="18"/>
      <c r="N24" s="18"/>
      <c r="O24" s="18"/>
      <c r="P24" s="18"/>
      <c r="Q24" s="18"/>
    </row>
    <row r="25" spans="1:17" x14ac:dyDescent="0.2">
      <c r="A25" s="18"/>
      <c r="B25" s="18"/>
      <c r="C25" s="18"/>
      <c r="D25" s="18"/>
      <c r="E25" s="18"/>
      <c r="F25" s="18"/>
      <c r="G25" s="18"/>
      <c r="H25" s="18"/>
      <c r="I25" s="34" t="s">
        <v>15</v>
      </c>
      <c r="J25" s="25" t="s">
        <v>10</v>
      </c>
      <c r="K25" s="26">
        <v>155</v>
      </c>
      <c r="L25" s="35">
        <v>3</v>
      </c>
      <c r="M25" s="18"/>
      <c r="N25" s="18"/>
      <c r="O25" s="18"/>
      <c r="P25" s="18"/>
      <c r="Q25" s="18"/>
    </row>
    <row r="26" spans="1:17" x14ac:dyDescent="0.2">
      <c r="A26" s="18"/>
      <c r="B26" s="18"/>
      <c r="C26" s="18"/>
      <c r="D26" s="18"/>
      <c r="E26" s="18"/>
      <c r="F26" s="18"/>
      <c r="G26" s="18"/>
      <c r="H26" s="18"/>
      <c r="I26" s="34" t="s">
        <v>31</v>
      </c>
      <c r="J26" s="25" t="s">
        <v>10</v>
      </c>
      <c r="K26" s="26">
        <v>110</v>
      </c>
      <c r="L26" s="27">
        <v>1</v>
      </c>
      <c r="M26" s="18"/>
      <c r="N26" s="18"/>
      <c r="O26" s="18"/>
      <c r="P26" s="18"/>
      <c r="Q26" s="18"/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34" t="s">
        <v>37</v>
      </c>
      <c r="J27" s="25" t="s">
        <v>10</v>
      </c>
      <c r="K27" s="26">
        <v>10</v>
      </c>
      <c r="L27" s="27">
        <v>0</v>
      </c>
      <c r="M27" s="18"/>
      <c r="N27" s="18"/>
      <c r="O27" s="18"/>
      <c r="P27" s="18"/>
      <c r="Q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34" t="s">
        <v>9</v>
      </c>
      <c r="J28" s="25" t="s">
        <v>10</v>
      </c>
      <c r="K28" s="26">
        <v>125</v>
      </c>
      <c r="L28" s="35">
        <v>2</v>
      </c>
      <c r="M28" s="18"/>
      <c r="N28" s="18"/>
      <c r="O28" s="18"/>
      <c r="P28" s="18"/>
      <c r="Q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34" t="s">
        <v>49</v>
      </c>
      <c r="J29" s="25" t="s">
        <v>39</v>
      </c>
      <c r="K29" s="26">
        <v>25</v>
      </c>
      <c r="L29" s="35">
        <v>1</v>
      </c>
      <c r="M29" s="18"/>
      <c r="N29" s="18"/>
      <c r="O29" s="18"/>
      <c r="P29" s="18"/>
      <c r="Q29" s="18"/>
    </row>
    <row r="30" spans="1:17" x14ac:dyDescent="0.2">
      <c r="A30" s="18"/>
      <c r="B30" s="18"/>
      <c r="C30" s="18"/>
      <c r="D30" s="18"/>
      <c r="E30" s="18"/>
      <c r="F30" s="18"/>
      <c r="G30" s="18"/>
      <c r="H30" s="18"/>
      <c r="I30" s="34" t="s">
        <v>47</v>
      </c>
      <c r="J30" s="25" t="s">
        <v>39</v>
      </c>
      <c r="K30" s="26">
        <v>115</v>
      </c>
      <c r="L30" s="27">
        <v>1</v>
      </c>
      <c r="M30" s="18"/>
      <c r="N30" s="18"/>
      <c r="O30" s="18"/>
      <c r="P30" s="18"/>
      <c r="Q30" s="18"/>
    </row>
    <row r="31" spans="1:17" x14ac:dyDescent="0.2">
      <c r="A31" s="18"/>
      <c r="B31" s="18"/>
      <c r="C31" s="18"/>
      <c r="D31" s="18"/>
      <c r="E31" s="18"/>
      <c r="F31" s="18"/>
      <c r="G31" s="18"/>
      <c r="H31" s="18"/>
      <c r="I31" s="34" t="s">
        <v>46</v>
      </c>
      <c r="J31" s="25" t="s">
        <v>39</v>
      </c>
      <c r="K31" s="26">
        <v>40</v>
      </c>
      <c r="L31" s="27">
        <v>0</v>
      </c>
      <c r="M31" s="18"/>
      <c r="N31" s="18"/>
      <c r="O31" s="18"/>
      <c r="P31" s="18"/>
      <c r="Q31" s="18"/>
    </row>
    <row r="32" spans="1:17" x14ac:dyDescent="0.2">
      <c r="A32" s="18"/>
      <c r="B32" s="18"/>
      <c r="C32" s="18"/>
      <c r="D32" s="18"/>
      <c r="E32" s="18"/>
      <c r="F32" s="18"/>
      <c r="G32" s="18"/>
      <c r="H32" s="18"/>
      <c r="I32" s="34" t="s">
        <v>168</v>
      </c>
      <c r="J32" s="25" t="s">
        <v>135</v>
      </c>
      <c r="K32" s="26">
        <v>115</v>
      </c>
      <c r="L32" s="27">
        <v>1</v>
      </c>
      <c r="M32" s="18"/>
      <c r="N32" s="18"/>
      <c r="O32" s="18"/>
      <c r="P32" s="18"/>
      <c r="Q32" s="18"/>
    </row>
    <row r="33" spans="1:17" x14ac:dyDescent="0.2">
      <c r="A33" s="18"/>
      <c r="B33" s="18"/>
      <c r="C33" s="18"/>
      <c r="D33" s="18"/>
      <c r="E33" s="18"/>
      <c r="F33" s="18"/>
      <c r="G33" s="18"/>
      <c r="H33" s="18"/>
      <c r="I33" s="34" t="s">
        <v>532</v>
      </c>
      <c r="J33" s="25" t="s">
        <v>135</v>
      </c>
      <c r="K33" s="26">
        <v>5</v>
      </c>
      <c r="L33" s="27">
        <v>2</v>
      </c>
      <c r="M33" s="18"/>
      <c r="N33" s="18"/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34" t="s">
        <v>167</v>
      </c>
      <c r="J34" s="25" t="s">
        <v>135</v>
      </c>
      <c r="K34" s="26">
        <v>55</v>
      </c>
      <c r="L34" s="27">
        <v>0</v>
      </c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34" t="s">
        <v>376</v>
      </c>
      <c r="J35" s="25" t="s">
        <v>135</v>
      </c>
      <c r="K35" s="26">
        <v>75</v>
      </c>
      <c r="L35" s="27">
        <v>0</v>
      </c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34" t="s">
        <v>43</v>
      </c>
      <c r="J36" s="25" t="s">
        <v>38</v>
      </c>
      <c r="K36" s="26">
        <v>10</v>
      </c>
      <c r="L36" s="35">
        <v>0</v>
      </c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34" t="s">
        <v>90</v>
      </c>
      <c r="J37" s="25" t="s">
        <v>38</v>
      </c>
      <c r="K37" s="26">
        <v>25</v>
      </c>
      <c r="L37" s="27">
        <v>0</v>
      </c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36" t="s">
        <v>44</v>
      </c>
      <c r="J38" s="25" t="s">
        <v>38</v>
      </c>
      <c r="K38" s="38">
        <v>95</v>
      </c>
      <c r="L38" s="39">
        <v>1</v>
      </c>
      <c r="M38" s="18"/>
      <c r="N38" s="18"/>
      <c r="O38" s="18"/>
      <c r="P38" s="18"/>
      <c r="Q38" s="18"/>
    </row>
    <row r="39" spans="1:17" x14ac:dyDescent="0.2">
      <c r="A39" s="18"/>
      <c r="B39" s="18"/>
      <c r="C39" s="18"/>
      <c r="D39" s="18"/>
      <c r="E39" s="18"/>
      <c r="F39" s="18"/>
      <c r="G39" s="18"/>
      <c r="H39" s="18"/>
      <c r="I39" s="36" t="s">
        <v>45</v>
      </c>
      <c r="J39" s="25" t="s">
        <v>38</v>
      </c>
      <c r="K39" s="38">
        <v>180</v>
      </c>
      <c r="L39" s="39">
        <v>0</v>
      </c>
      <c r="M39" s="18"/>
      <c r="N39" s="18"/>
      <c r="O39" s="18"/>
      <c r="P39" s="18"/>
      <c r="Q39" s="18"/>
    </row>
    <row r="40" spans="1:17" x14ac:dyDescent="0.2">
      <c r="A40" s="18"/>
      <c r="B40" s="18"/>
      <c r="C40" s="18"/>
      <c r="D40" s="18"/>
      <c r="E40" s="18"/>
      <c r="F40" s="18"/>
      <c r="G40" s="18"/>
      <c r="H40" s="18"/>
      <c r="I40" s="36" t="s">
        <v>275</v>
      </c>
      <c r="J40" s="37" t="s">
        <v>201</v>
      </c>
      <c r="K40" s="38">
        <v>40</v>
      </c>
      <c r="L40" s="39">
        <v>0</v>
      </c>
      <c r="M40" s="18"/>
      <c r="N40" s="18"/>
      <c r="O40" s="18"/>
      <c r="P40" s="18"/>
      <c r="Q40" s="18"/>
    </row>
    <row r="41" spans="1:17" x14ac:dyDescent="0.2">
      <c r="A41" s="18"/>
      <c r="B41" s="18"/>
      <c r="C41" s="18"/>
      <c r="D41" s="18"/>
      <c r="E41" s="18"/>
      <c r="F41" s="18"/>
      <c r="G41" s="18"/>
      <c r="H41" s="18"/>
      <c r="I41" s="36" t="s">
        <v>273</v>
      </c>
      <c r="J41" s="37" t="s">
        <v>201</v>
      </c>
      <c r="K41" s="38">
        <v>75</v>
      </c>
      <c r="L41" s="39">
        <v>0</v>
      </c>
      <c r="M41" s="18"/>
      <c r="N41" s="18"/>
      <c r="O41" s="18"/>
      <c r="P41" s="18"/>
      <c r="Q41" s="18"/>
    </row>
    <row r="42" spans="1:17" x14ac:dyDescent="0.2">
      <c r="A42" s="18"/>
      <c r="B42" s="18"/>
      <c r="C42" s="18"/>
      <c r="D42" s="18"/>
      <c r="E42" s="18"/>
      <c r="F42" s="18"/>
      <c r="G42" s="18"/>
      <c r="H42" s="18"/>
      <c r="I42" s="36" t="s">
        <v>375</v>
      </c>
      <c r="J42" s="37" t="s">
        <v>201</v>
      </c>
      <c r="K42" s="38">
        <v>90</v>
      </c>
      <c r="L42" s="40">
        <v>1</v>
      </c>
      <c r="M42" s="18"/>
      <c r="N42" s="18"/>
      <c r="O42" s="18"/>
      <c r="P42" s="18"/>
      <c r="Q42" s="18"/>
    </row>
    <row r="43" spans="1:17" x14ac:dyDescent="0.2">
      <c r="I43" s="36" t="s">
        <v>397</v>
      </c>
      <c r="J43" s="37" t="s">
        <v>201</v>
      </c>
      <c r="K43" s="38">
        <v>50</v>
      </c>
      <c r="L43" s="40">
        <v>1</v>
      </c>
    </row>
    <row r="44" spans="1:17" x14ac:dyDescent="0.2">
      <c r="I44" s="36" t="s">
        <v>146</v>
      </c>
      <c r="J44" s="37" t="s">
        <v>132</v>
      </c>
      <c r="K44" s="38">
        <v>100</v>
      </c>
      <c r="L44" s="39">
        <v>1</v>
      </c>
    </row>
    <row r="45" spans="1:17" x14ac:dyDescent="0.2">
      <c r="I45" s="36" t="s">
        <v>81</v>
      </c>
      <c r="J45" s="37" t="s">
        <v>132</v>
      </c>
      <c r="K45" s="42">
        <v>85</v>
      </c>
      <c r="L45" s="39">
        <v>0</v>
      </c>
    </row>
    <row r="46" spans="1:17" x14ac:dyDescent="0.2">
      <c r="I46" s="36" t="s">
        <v>122</v>
      </c>
      <c r="J46" s="37" t="s">
        <v>132</v>
      </c>
      <c r="K46" s="42">
        <v>85</v>
      </c>
      <c r="L46" s="39">
        <v>0</v>
      </c>
    </row>
    <row r="47" spans="1:17" x14ac:dyDescent="0.2">
      <c r="I47" s="36" t="s">
        <v>73</v>
      </c>
      <c r="J47" s="37" t="s">
        <v>132</v>
      </c>
      <c r="K47" s="42">
        <v>125</v>
      </c>
      <c r="L47" s="39">
        <v>1</v>
      </c>
    </row>
  </sheetData>
  <autoFilter ref="I2:L2" xr:uid="{B2C1EA0B-BAB2-2F40-BF39-CFD2F6F18347}">
    <sortState xmlns:xlrd2="http://schemas.microsoft.com/office/spreadsheetml/2017/richdata2" ref="I3:L49">
      <sortCondition descending="1" ref="K2:K49"/>
    </sortState>
  </autoFilter>
  <mergeCells count="1">
    <mergeCell ref="A1:F1"/>
  </mergeCells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9E28-E0E0-9746-A748-6FBA4435864A}">
  <sheetPr>
    <tabColor rgb="FFFFFF00"/>
  </sheetPr>
  <dimension ref="A1:P42"/>
  <sheetViews>
    <sheetView workbookViewId="0">
      <selection activeCell="M15" sqref="M15"/>
    </sheetView>
  </sheetViews>
  <sheetFormatPr baseColWidth="10" defaultRowHeight="16" x14ac:dyDescent="0.2"/>
  <cols>
    <col min="1" max="7" width="10.83203125" style="7"/>
    <col min="8" max="8" width="25.33203125" style="7" customWidth="1"/>
    <col min="9" max="12" width="10.83203125" style="7"/>
    <col min="13" max="13" width="40.5" style="7" bestFit="1" customWidth="1"/>
    <col min="14" max="14" width="21.5" style="7" bestFit="1" customWidth="1"/>
    <col min="15" max="15" width="29.33203125" style="7" customWidth="1"/>
    <col min="16" max="16384" width="10.83203125" style="7"/>
  </cols>
  <sheetData>
    <row r="1" spans="1:16" x14ac:dyDescent="0.2">
      <c r="A1" s="87" t="s">
        <v>552</v>
      </c>
      <c r="B1" s="87"/>
      <c r="C1" s="87"/>
      <c r="D1" s="87"/>
      <c r="E1" s="87"/>
      <c r="F1" s="87"/>
      <c r="G1" s="18"/>
      <c r="H1" s="18"/>
      <c r="I1" s="18"/>
      <c r="J1" s="18"/>
      <c r="K1" s="18"/>
      <c r="L1" s="18"/>
      <c r="M1" s="62" t="s">
        <v>0</v>
      </c>
      <c r="N1" s="18"/>
      <c r="O1" s="18"/>
      <c r="P1" s="18"/>
    </row>
    <row r="2" spans="1:16" x14ac:dyDescent="0.2">
      <c r="A2" s="18" t="s">
        <v>1</v>
      </c>
      <c r="B2" s="18" t="s">
        <v>2</v>
      </c>
      <c r="C2" s="18"/>
      <c r="D2" s="18"/>
      <c r="E2" s="18"/>
      <c r="F2" s="18" t="s">
        <v>3</v>
      </c>
      <c r="G2" s="18"/>
      <c r="H2" s="20" t="s">
        <v>4</v>
      </c>
      <c r="I2" s="21" t="s">
        <v>5</v>
      </c>
      <c r="J2" s="21" t="s">
        <v>6</v>
      </c>
      <c r="K2" s="22">
        <v>-10</v>
      </c>
      <c r="L2" s="18"/>
      <c r="M2" s="55" t="s">
        <v>7</v>
      </c>
      <c r="N2" s="18">
        <f>AVERAGE(C3,C4,C6,C7,E3,E4,E6,E7)</f>
        <v>304.375</v>
      </c>
      <c r="O2" s="18"/>
      <c r="P2" s="18"/>
    </row>
    <row r="3" spans="1:16" x14ac:dyDescent="0.2">
      <c r="A3" s="18">
        <v>1</v>
      </c>
      <c r="B3" s="18" t="s">
        <v>230</v>
      </c>
      <c r="C3" s="18">
        <v>385</v>
      </c>
      <c r="D3" s="18" t="s">
        <v>8</v>
      </c>
      <c r="E3" s="18">
        <v>185</v>
      </c>
      <c r="F3" s="18" t="s">
        <v>229</v>
      </c>
      <c r="G3" s="18"/>
      <c r="H3" s="24" t="s">
        <v>97</v>
      </c>
      <c r="I3" s="25" t="s">
        <v>60</v>
      </c>
      <c r="J3" s="26">
        <v>320</v>
      </c>
      <c r="K3" s="27">
        <v>3</v>
      </c>
      <c r="L3" s="18"/>
      <c r="M3" s="53" t="s">
        <v>379</v>
      </c>
      <c r="N3" s="57">
        <f>AVERAGE(J3:J29)</f>
        <v>80.555555555555557</v>
      </c>
      <c r="O3" s="18"/>
      <c r="P3" s="18"/>
    </row>
    <row r="4" spans="1:16" x14ac:dyDescent="0.2">
      <c r="A4" s="18">
        <v>2</v>
      </c>
      <c r="B4" s="18" t="s">
        <v>232</v>
      </c>
      <c r="C4" s="18">
        <v>365</v>
      </c>
      <c r="D4" s="18" t="s">
        <v>8</v>
      </c>
      <c r="E4" s="18">
        <v>225</v>
      </c>
      <c r="F4" s="18" t="s">
        <v>228</v>
      </c>
      <c r="G4" s="18"/>
      <c r="H4" s="24" t="s">
        <v>86</v>
      </c>
      <c r="I4" s="25" t="s">
        <v>136</v>
      </c>
      <c r="J4" s="26">
        <v>210</v>
      </c>
      <c r="K4" s="27">
        <v>2</v>
      </c>
      <c r="L4" s="18"/>
      <c r="M4" s="18" t="s">
        <v>11</v>
      </c>
      <c r="N4" s="18" t="s">
        <v>549</v>
      </c>
      <c r="O4" s="18"/>
      <c r="P4" s="18"/>
    </row>
    <row r="5" spans="1:16" x14ac:dyDescent="0.2">
      <c r="A5" s="18">
        <v>3</v>
      </c>
      <c r="B5" s="18"/>
      <c r="C5" s="18"/>
      <c r="D5" s="18" t="s">
        <v>8</v>
      </c>
      <c r="E5" s="18"/>
      <c r="F5" s="44"/>
      <c r="G5" s="18"/>
      <c r="H5" s="24" t="s">
        <v>61</v>
      </c>
      <c r="I5" s="25" t="s">
        <v>232</v>
      </c>
      <c r="J5" s="26">
        <v>170</v>
      </c>
      <c r="K5" s="27">
        <v>2</v>
      </c>
      <c r="L5" s="18"/>
      <c r="M5" s="18" t="s">
        <v>13</v>
      </c>
      <c r="N5" s="18" t="s">
        <v>550</v>
      </c>
      <c r="O5" s="18"/>
      <c r="P5" s="18"/>
    </row>
    <row r="6" spans="1:16" x14ac:dyDescent="0.2">
      <c r="A6" s="18">
        <v>4</v>
      </c>
      <c r="B6" s="18" t="s">
        <v>60</v>
      </c>
      <c r="C6" s="18">
        <v>400</v>
      </c>
      <c r="D6" s="18" t="s">
        <v>8</v>
      </c>
      <c r="E6" s="18">
        <v>285</v>
      </c>
      <c r="F6" s="18" t="s">
        <v>136</v>
      </c>
      <c r="G6" s="18"/>
      <c r="H6" s="24" t="s">
        <v>320</v>
      </c>
      <c r="I6" s="25" t="s">
        <v>230</v>
      </c>
      <c r="J6" s="26">
        <v>165</v>
      </c>
      <c r="K6" s="27">
        <v>2</v>
      </c>
      <c r="L6" s="18"/>
      <c r="M6" s="19"/>
      <c r="N6" s="18"/>
      <c r="O6" s="18"/>
      <c r="P6" s="18"/>
    </row>
    <row r="7" spans="1:16" x14ac:dyDescent="0.2">
      <c r="A7" s="18">
        <v>5</v>
      </c>
      <c r="B7" s="18" t="s">
        <v>226</v>
      </c>
      <c r="C7" s="18">
        <v>265</v>
      </c>
      <c r="D7" s="18" t="s">
        <v>8</v>
      </c>
      <c r="E7" s="18">
        <v>325</v>
      </c>
      <c r="F7" s="18" t="s">
        <v>224</v>
      </c>
      <c r="G7" s="18"/>
      <c r="H7" s="24" t="s">
        <v>71</v>
      </c>
      <c r="I7" s="25" t="s">
        <v>232</v>
      </c>
      <c r="J7" s="26">
        <v>165</v>
      </c>
      <c r="K7" s="27">
        <v>0</v>
      </c>
      <c r="L7" s="18"/>
      <c r="M7" s="19" t="s">
        <v>551</v>
      </c>
      <c r="N7" s="18"/>
      <c r="O7" s="18"/>
      <c r="P7" s="18"/>
    </row>
    <row r="8" spans="1:16" x14ac:dyDescent="0.2">
      <c r="A8" s="18"/>
      <c r="B8" s="18"/>
      <c r="C8" s="18"/>
      <c r="D8" s="18"/>
      <c r="E8" s="18"/>
      <c r="F8" s="18"/>
      <c r="G8" s="18"/>
      <c r="H8" s="24" t="s">
        <v>247</v>
      </c>
      <c r="I8" s="25" t="s">
        <v>224</v>
      </c>
      <c r="J8" s="26">
        <v>165</v>
      </c>
      <c r="K8" s="27">
        <v>2</v>
      </c>
      <c r="L8" s="18"/>
      <c r="M8" s="18" t="s">
        <v>175</v>
      </c>
      <c r="N8" s="18"/>
      <c r="O8" s="18"/>
      <c r="P8" s="18"/>
    </row>
    <row r="9" spans="1:16" x14ac:dyDescent="0.2">
      <c r="A9" s="18"/>
      <c r="B9" s="18"/>
      <c r="C9" s="18"/>
      <c r="D9" s="18"/>
      <c r="E9" s="18"/>
      <c r="F9" s="18"/>
      <c r="G9" s="18"/>
      <c r="H9" s="24" t="s">
        <v>547</v>
      </c>
      <c r="I9" s="25" t="s">
        <v>230</v>
      </c>
      <c r="J9" s="26">
        <v>145</v>
      </c>
      <c r="K9" s="27">
        <v>0</v>
      </c>
      <c r="L9" s="18"/>
      <c r="M9" s="31"/>
      <c r="N9" s="18"/>
      <c r="O9" s="18"/>
      <c r="P9" s="18"/>
    </row>
    <row r="10" spans="1:16" x14ac:dyDescent="0.2">
      <c r="A10" s="18"/>
      <c r="B10" s="18"/>
      <c r="C10" s="18"/>
      <c r="D10" s="18"/>
      <c r="E10" s="18"/>
      <c r="F10" s="18"/>
      <c r="G10" s="18"/>
      <c r="H10" s="24" t="s">
        <v>64</v>
      </c>
      <c r="I10" s="25" t="s">
        <v>226</v>
      </c>
      <c r="J10" s="26">
        <v>110</v>
      </c>
      <c r="K10" s="27">
        <v>1</v>
      </c>
      <c r="L10" s="18"/>
      <c r="M10" s="19" t="s">
        <v>18</v>
      </c>
      <c r="N10" s="18"/>
      <c r="O10" s="18"/>
      <c r="P10" s="18"/>
    </row>
    <row r="11" spans="1:16" x14ac:dyDescent="0.2">
      <c r="A11" s="18"/>
      <c r="B11" s="18"/>
      <c r="C11" s="18"/>
      <c r="D11" s="18"/>
      <c r="E11" s="18"/>
      <c r="F11" s="18"/>
      <c r="G11" s="18"/>
      <c r="H11" s="24" t="s">
        <v>162</v>
      </c>
      <c r="I11" s="25" t="s">
        <v>228</v>
      </c>
      <c r="J11" s="26">
        <v>80</v>
      </c>
      <c r="K11" s="27">
        <v>0</v>
      </c>
      <c r="L11" s="18"/>
      <c r="M11" s="31" t="s">
        <v>97</v>
      </c>
      <c r="N11" s="18" t="s">
        <v>60</v>
      </c>
      <c r="O11" s="18" t="s">
        <v>555</v>
      </c>
      <c r="P11" s="18"/>
    </row>
    <row r="12" spans="1:16" x14ac:dyDescent="0.2">
      <c r="A12" s="18"/>
      <c r="B12" s="18"/>
      <c r="C12" s="18"/>
      <c r="D12" s="18"/>
      <c r="E12" s="18"/>
      <c r="F12" s="18"/>
      <c r="G12" s="18"/>
      <c r="H12" s="24" t="s">
        <v>384</v>
      </c>
      <c r="I12" s="25" t="s">
        <v>229</v>
      </c>
      <c r="J12" s="26">
        <v>75</v>
      </c>
      <c r="K12" s="27">
        <v>1</v>
      </c>
      <c r="L12" s="18"/>
      <c r="M12" s="18"/>
      <c r="N12" s="18"/>
      <c r="O12" s="18"/>
      <c r="P12" s="18"/>
    </row>
    <row r="13" spans="1:16" x14ac:dyDescent="0.2">
      <c r="A13" s="18"/>
      <c r="B13" s="18"/>
      <c r="C13" s="18"/>
      <c r="D13" s="18"/>
      <c r="E13" s="18"/>
      <c r="F13" s="18"/>
      <c r="G13" s="18"/>
      <c r="H13" s="24" t="s">
        <v>394</v>
      </c>
      <c r="I13" s="25" t="s">
        <v>224</v>
      </c>
      <c r="J13" s="26">
        <v>65</v>
      </c>
      <c r="K13" s="27">
        <v>0</v>
      </c>
      <c r="L13" s="18"/>
      <c r="M13" s="19" t="s">
        <v>160</v>
      </c>
      <c r="N13" s="18"/>
      <c r="O13" s="18"/>
      <c r="P13" s="18"/>
    </row>
    <row r="14" spans="1:16" x14ac:dyDescent="0.2">
      <c r="A14" s="18"/>
      <c r="B14" s="18"/>
      <c r="C14" s="18"/>
      <c r="D14" s="18"/>
      <c r="E14" s="18"/>
      <c r="F14" s="18"/>
      <c r="G14" s="18"/>
      <c r="H14" s="24" t="s">
        <v>548</v>
      </c>
      <c r="I14" s="25" t="s">
        <v>229</v>
      </c>
      <c r="J14" s="26">
        <v>60</v>
      </c>
      <c r="K14" s="27">
        <v>2</v>
      </c>
      <c r="L14" s="18"/>
      <c r="M14" s="53" t="s">
        <v>320</v>
      </c>
      <c r="N14" s="53" t="s">
        <v>230</v>
      </c>
      <c r="O14" s="55" t="s">
        <v>20</v>
      </c>
      <c r="P14" s="18"/>
    </row>
    <row r="15" spans="1:16" x14ac:dyDescent="0.2">
      <c r="A15" s="18"/>
      <c r="B15" s="18"/>
      <c r="C15" s="18"/>
      <c r="D15" s="18"/>
      <c r="E15" s="18"/>
      <c r="F15" s="18"/>
      <c r="G15" s="18"/>
      <c r="H15" s="24" t="s">
        <v>178</v>
      </c>
      <c r="I15" s="25" t="s">
        <v>226</v>
      </c>
      <c r="J15" s="26">
        <v>45</v>
      </c>
      <c r="K15" s="27">
        <v>2</v>
      </c>
      <c r="L15" s="18"/>
      <c r="M15" s="53"/>
      <c r="N15" s="55"/>
      <c r="O15" s="55"/>
      <c r="P15" s="18"/>
    </row>
    <row r="16" spans="1:16" x14ac:dyDescent="0.2">
      <c r="A16" s="18"/>
      <c r="B16" s="18"/>
      <c r="C16" s="18"/>
      <c r="D16" s="18"/>
      <c r="E16" s="18"/>
      <c r="F16" s="18"/>
      <c r="G16" s="18"/>
      <c r="H16" s="24" t="s">
        <v>333</v>
      </c>
      <c r="I16" s="25" t="s">
        <v>228</v>
      </c>
      <c r="J16" s="26">
        <v>40</v>
      </c>
      <c r="K16" s="27">
        <v>1</v>
      </c>
      <c r="L16" s="18"/>
      <c r="M16" s="55"/>
      <c r="N16" s="55"/>
      <c r="O16" s="55"/>
      <c r="P16" s="18"/>
    </row>
    <row r="17" spans="1:16" x14ac:dyDescent="0.2">
      <c r="A17" s="18"/>
      <c r="B17" s="18"/>
      <c r="C17" s="18"/>
      <c r="D17" s="18"/>
      <c r="E17" s="18"/>
      <c r="F17" s="18"/>
      <c r="G17" s="18"/>
      <c r="H17" s="24" t="s">
        <v>367</v>
      </c>
      <c r="I17" s="25" t="s">
        <v>60</v>
      </c>
      <c r="J17" s="26">
        <v>40</v>
      </c>
      <c r="K17" s="27">
        <v>1</v>
      </c>
      <c r="L17" s="18"/>
      <c r="M17" s="55"/>
      <c r="N17" s="55"/>
      <c r="O17" s="55"/>
      <c r="P17" s="18"/>
    </row>
    <row r="18" spans="1:16" x14ac:dyDescent="0.2">
      <c r="A18" s="18"/>
      <c r="B18" s="18"/>
      <c r="C18" s="18"/>
      <c r="D18" s="18"/>
      <c r="E18" s="18"/>
      <c r="F18" s="18"/>
      <c r="G18" s="18"/>
      <c r="H18" s="24" t="s">
        <v>179</v>
      </c>
      <c r="I18" s="25" t="s">
        <v>226</v>
      </c>
      <c r="J18" s="26">
        <v>40</v>
      </c>
      <c r="K18" s="27">
        <v>1</v>
      </c>
      <c r="L18" s="18"/>
      <c r="M18" s="55"/>
      <c r="N18" s="55"/>
      <c r="O18" s="55"/>
      <c r="P18" s="18"/>
    </row>
    <row r="19" spans="1:16" x14ac:dyDescent="0.2">
      <c r="A19" s="18"/>
      <c r="B19" s="18"/>
      <c r="C19" s="18"/>
      <c r="D19" s="18"/>
      <c r="E19" s="18"/>
      <c r="F19" s="18"/>
      <c r="G19" s="18"/>
      <c r="H19" s="24" t="s">
        <v>148</v>
      </c>
      <c r="I19" s="25" t="s">
        <v>226</v>
      </c>
      <c r="J19" s="26">
        <v>40</v>
      </c>
      <c r="K19" s="27">
        <v>4</v>
      </c>
      <c r="L19" s="18"/>
      <c r="M19" s="18"/>
      <c r="N19" s="18"/>
      <c r="O19" s="18"/>
      <c r="P19" s="18"/>
    </row>
    <row r="20" spans="1:16" x14ac:dyDescent="0.2">
      <c r="A20" s="18"/>
      <c r="B20" s="18"/>
      <c r="C20" s="18"/>
      <c r="D20" s="18"/>
      <c r="E20" s="18"/>
      <c r="F20" s="18"/>
      <c r="G20" s="18"/>
      <c r="H20" s="24" t="s">
        <v>319</v>
      </c>
      <c r="I20" s="25" t="s">
        <v>230</v>
      </c>
      <c r="J20" s="26">
        <v>35</v>
      </c>
      <c r="K20" s="27">
        <v>1</v>
      </c>
      <c r="L20" s="18"/>
      <c r="M20" s="18"/>
      <c r="N20" s="18"/>
      <c r="O20" s="18"/>
      <c r="P20" s="18"/>
    </row>
    <row r="21" spans="1:16" x14ac:dyDescent="0.2">
      <c r="A21" s="18"/>
      <c r="B21" s="18"/>
      <c r="C21" s="18"/>
      <c r="D21" s="18"/>
      <c r="E21" s="18"/>
      <c r="F21" s="18"/>
      <c r="G21" s="18"/>
      <c r="H21" s="24" t="s">
        <v>325</v>
      </c>
      <c r="I21" s="25" t="s">
        <v>229</v>
      </c>
      <c r="J21" s="26">
        <v>35</v>
      </c>
      <c r="K21" s="27">
        <v>0</v>
      </c>
      <c r="L21" s="18"/>
      <c r="M21" s="18"/>
      <c r="N21" s="18"/>
      <c r="O21" s="18"/>
      <c r="P21" s="18"/>
    </row>
    <row r="22" spans="1:16" x14ac:dyDescent="0.2">
      <c r="A22" s="18"/>
      <c r="B22" s="18"/>
      <c r="C22" s="18"/>
      <c r="D22" s="18"/>
      <c r="E22" s="18"/>
      <c r="F22" s="18"/>
      <c r="G22" s="18"/>
      <c r="H22" s="28" t="s">
        <v>164</v>
      </c>
      <c r="I22" s="25" t="s">
        <v>228</v>
      </c>
      <c r="J22" s="26">
        <v>35</v>
      </c>
      <c r="K22" s="27">
        <v>1</v>
      </c>
      <c r="L22" s="18"/>
      <c r="M22" s="18"/>
      <c r="N22" s="18"/>
      <c r="O22" s="18"/>
      <c r="P22" s="18"/>
    </row>
    <row r="23" spans="1:16" x14ac:dyDescent="0.2">
      <c r="A23" s="18"/>
      <c r="B23" s="18"/>
      <c r="C23" s="18"/>
      <c r="D23" s="18"/>
      <c r="E23" s="18"/>
      <c r="F23" s="18"/>
      <c r="G23" s="18"/>
      <c r="H23" s="28" t="s">
        <v>357</v>
      </c>
      <c r="I23" s="25" t="s">
        <v>136</v>
      </c>
      <c r="J23" s="26">
        <v>35</v>
      </c>
      <c r="K23" s="27">
        <v>1</v>
      </c>
      <c r="L23" s="18"/>
      <c r="M23" s="18"/>
      <c r="N23" s="18"/>
      <c r="O23" s="18"/>
      <c r="P23" s="18"/>
    </row>
    <row r="24" spans="1:16" x14ac:dyDescent="0.2">
      <c r="A24" s="18"/>
      <c r="B24" s="18"/>
      <c r="C24" s="18"/>
      <c r="D24" s="18"/>
      <c r="E24" s="18"/>
      <c r="F24" s="18"/>
      <c r="G24" s="18"/>
      <c r="H24" s="28" t="s">
        <v>277</v>
      </c>
      <c r="I24" s="25" t="s">
        <v>224</v>
      </c>
      <c r="J24" s="26">
        <v>30</v>
      </c>
      <c r="K24" s="27">
        <v>1</v>
      </c>
      <c r="L24" s="18"/>
      <c r="M24" s="18"/>
      <c r="N24" s="18"/>
      <c r="O24" s="18"/>
      <c r="P24" s="18"/>
    </row>
    <row r="25" spans="1:16" x14ac:dyDescent="0.2">
      <c r="A25" s="18"/>
      <c r="B25" s="18"/>
      <c r="C25" s="18"/>
      <c r="D25" s="18"/>
      <c r="E25" s="18"/>
      <c r="F25" s="18"/>
      <c r="G25" s="18"/>
      <c r="H25" s="28" t="s">
        <v>356</v>
      </c>
      <c r="I25" s="25" t="s">
        <v>224</v>
      </c>
      <c r="J25" s="26">
        <v>25</v>
      </c>
      <c r="K25" s="27">
        <v>0</v>
      </c>
      <c r="L25" s="18"/>
      <c r="M25" s="18"/>
      <c r="N25" s="18"/>
      <c r="O25" s="18"/>
      <c r="P25" s="18"/>
    </row>
    <row r="26" spans="1:16" x14ac:dyDescent="0.2">
      <c r="A26" s="18"/>
      <c r="B26" s="18"/>
      <c r="C26" s="18"/>
      <c r="D26" s="18"/>
      <c r="E26" s="18"/>
      <c r="F26" s="18"/>
      <c r="G26" s="18"/>
      <c r="H26" s="28" t="s">
        <v>87</v>
      </c>
      <c r="I26" s="25" t="s">
        <v>136</v>
      </c>
      <c r="J26" s="26">
        <v>20</v>
      </c>
      <c r="K26" s="27">
        <v>5</v>
      </c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28" t="s">
        <v>546</v>
      </c>
      <c r="I27" s="25" t="s">
        <v>230</v>
      </c>
      <c r="J27" s="26">
        <v>10</v>
      </c>
      <c r="K27" s="27">
        <v>0</v>
      </c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24" t="s">
        <v>165</v>
      </c>
      <c r="I28" s="25" t="s">
        <v>228</v>
      </c>
      <c r="J28" s="42">
        <v>10</v>
      </c>
      <c r="K28" s="43">
        <v>1</v>
      </c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24" t="s">
        <v>323</v>
      </c>
      <c r="I29" s="60" t="s">
        <v>229</v>
      </c>
      <c r="J29" s="42">
        <v>5</v>
      </c>
      <c r="K29" s="43">
        <v>1</v>
      </c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L31" s="18"/>
      <c r="M31" s="18"/>
      <c r="N31" s="18"/>
      <c r="O31" s="18"/>
      <c r="P31" s="18"/>
    </row>
    <row r="32" spans="1:16" x14ac:dyDescent="0.2">
      <c r="A32" s="18"/>
      <c r="B32" s="18"/>
      <c r="C32" s="18"/>
      <c r="D32" s="18"/>
      <c r="E32" s="18"/>
      <c r="F32" s="18"/>
      <c r="G32" s="18"/>
      <c r="L32" s="18"/>
      <c r="M32" s="18"/>
      <c r="N32" s="18"/>
      <c r="O32" s="18"/>
      <c r="P32" s="18"/>
    </row>
    <row r="33" spans="1:16" x14ac:dyDescent="0.2">
      <c r="A33" s="18"/>
      <c r="B33" s="18"/>
      <c r="C33" s="18"/>
      <c r="D33" s="18"/>
      <c r="E33" s="18"/>
      <c r="F33" s="18"/>
      <c r="G33" s="18"/>
      <c r="L33" s="18"/>
      <c r="M33" s="18"/>
      <c r="N33" s="18"/>
      <c r="O33" s="18"/>
      <c r="P33" s="18"/>
    </row>
    <row r="34" spans="1:16" x14ac:dyDescent="0.2">
      <c r="A34" s="18"/>
      <c r="B34" s="18"/>
      <c r="C34" s="18"/>
      <c r="D34" s="18"/>
      <c r="E34" s="18"/>
      <c r="F34" s="18"/>
      <c r="G34" s="18"/>
      <c r="L34" s="18"/>
      <c r="M34" s="18"/>
      <c r="N34" s="18"/>
      <c r="O34" s="18"/>
      <c r="P34" s="18"/>
    </row>
    <row r="35" spans="1:16" x14ac:dyDescent="0.2">
      <c r="A35" s="18"/>
      <c r="B35" s="18"/>
      <c r="C35" s="18"/>
      <c r="D35" s="18"/>
      <c r="E35" s="18"/>
      <c r="F35" s="18"/>
      <c r="G35" s="18"/>
      <c r="L35" s="18"/>
      <c r="M35" s="18"/>
      <c r="N35" s="18"/>
      <c r="O35" s="18"/>
      <c r="P35" s="18"/>
    </row>
    <row r="36" spans="1:16" x14ac:dyDescent="0.2">
      <c r="A36" s="18"/>
      <c r="B36" s="18"/>
      <c r="C36" s="18"/>
      <c r="D36" s="18"/>
      <c r="E36" s="18"/>
      <c r="F36" s="18"/>
      <c r="G36" s="18"/>
      <c r="L36" s="18"/>
      <c r="M36" s="29"/>
      <c r="N36" s="18"/>
      <c r="O36" s="18"/>
      <c r="P36" s="18"/>
    </row>
    <row r="37" spans="1:16" x14ac:dyDescent="0.2">
      <c r="A37" s="18"/>
      <c r="B37" s="18"/>
      <c r="C37" s="18"/>
      <c r="D37" s="18"/>
      <c r="E37" s="18"/>
      <c r="F37" s="18"/>
      <c r="G37" s="18"/>
      <c r="L37" s="18"/>
      <c r="M37" s="29"/>
      <c r="N37" s="18"/>
      <c r="O37" s="18"/>
      <c r="P37" s="18"/>
    </row>
    <row r="38" spans="1:16" x14ac:dyDescent="0.2">
      <c r="A38" s="18"/>
      <c r="B38" s="18"/>
      <c r="C38" s="18"/>
      <c r="D38" s="18"/>
      <c r="E38" s="18"/>
      <c r="F38" s="18"/>
      <c r="G38" s="18"/>
      <c r="L38" s="18"/>
      <c r="M38" s="29"/>
      <c r="N38" s="18"/>
      <c r="O38" s="18"/>
      <c r="P38" s="18"/>
    </row>
    <row r="39" spans="1:16" x14ac:dyDescent="0.2">
      <c r="A39" s="18"/>
      <c r="B39" s="18"/>
      <c r="C39" s="18"/>
      <c r="D39" s="18"/>
      <c r="E39" s="18"/>
      <c r="F39" s="18"/>
      <c r="G39" s="18"/>
      <c r="L39" s="18"/>
      <c r="M39" s="29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L40" s="18"/>
      <c r="M40" s="29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L41" s="18"/>
      <c r="M41" s="29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L42" s="18"/>
      <c r="M42" s="29"/>
      <c r="N42" s="18"/>
      <c r="O42" s="18"/>
      <c r="P42" s="18"/>
    </row>
  </sheetData>
  <autoFilter ref="H2:K2" xr:uid="{ED071D36-4223-FC4D-A0E5-A7AF51B47E41}">
    <sortState xmlns:xlrd2="http://schemas.microsoft.com/office/spreadsheetml/2017/richdata2" ref="H3:K29">
      <sortCondition descending="1" ref="J2:J29"/>
    </sortState>
  </autoFilter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Classements</vt:lpstr>
      <vt:lpstr>Stats équipes</vt:lpstr>
      <vt:lpstr>Stats équipe</vt:lpstr>
      <vt:lpstr>Stats joueurs (Complet)</vt:lpstr>
      <vt:lpstr>Compé #3 - Match #1 (CU)</vt:lpstr>
      <vt:lpstr>Compé #3 - Match #1 (Reg)</vt:lpstr>
      <vt:lpstr>Compé #3 - Match #2 (CU)</vt:lpstr>
      <vt:lpstr>Compé #3 - Match #2 (Reg)</vt:lpstr>
      <vt:lpstr>Compé #3 - Match #3 (CU)</vt:lpstr>
      <vt:lpstr>Compé #3 - Match #3 (Reg)</vt:lpstr>
      <vt:lpstr>Compé #3 - Match #4 (CU)</vt:lpstr>
      <vt:lpstr>Compé #3 - Match #4 (Reg)</vt:lpstr>
      <vt:lpstr>Compé #3 - Match #5 (CU)</vt:lpstr>
      <vt:lpstr>Compé #3 - Match #5 (Reg)</vt:lpstr>
      <vt:lpstr>Compé #3 - Match #6 (CU)</vt:lpstr>
      <vt:lpstr>Compé #3 - Match #6 (Reg)</vt:lpstr>
      <vt:lpstr>Compé #2 - Match #1 (CU)</vt:lpstr>
      <vt:lpstr>Compé #2 - Match #1 (Reg)</vt:lpstr>
      <vt:lpstr>Compé #2 - Match #2 (CU)</vt:lpstr>
      <vt:lpstr>Compé #2 - Match #2 (Reg)</vt:lpstr>
      <vt:lpstr>Compé #2 - Match #3 (CU)</vt:lpstr>
      <vt:lpstr>Compé #2 - Match #3 (Reg)</vt:lpstr>
      <vt:lpstr>Compé #2 - Match #4 (CU)</vt:lpstr>
      <vt:lpstr>Compé #2 - Match #4 (Reg)</vt:lpstr>
      <vt:lpstr>Compé #2 - Match #5 (CU)</vt:lpstr>
      <vt:lpstr>Compé #2 - Match #5 (Reg)</vt:lpstr>
      <vt:lpstr>Compé #2 - Match #6 (CU)</vt:lpstr>
      <vt:lpstr>Compé #2 - Match #6 (Reg)</vt:lpstr>
      <vt:lpstr>Compé #1 - Match #1 (CU)</vt:lpstr>
      <vt:lpstr>Compé #1 - Match #1 (Reg)</vt:lpstr>
      <vt:lpstr>Compé #1 - Match #2 (CU) </vt:lpstr>
      <vt:lpstr>Compé #1 - Match #2 (Reg)</vt:lpstr>
      <vt:lpstr>Compé #1 - Match #3 (CU)  </vt:lpstr>
      <vt:lpstr>Compé #1 - Match #3 (Reg)</vt:lpstr>
      <vt:lpstr>Compé #1 - Match #4 (CU)</vt:lpstr>
      <vt:lpstr>Compé #1 - Match #4 (Reg)</vt:lpstr>
      <vt:lpstr>Compé #1 - Match #5 (CU)</vt:lpstr>
      <vt:lpstr>Compé #1 - Match #5 (Reg)</vt:lpstr>
      <vt:lpstr>Compé #1 - Match #6 (CU)</vt:lpstr>
      <vt:lpstr>Compé #1 - Match #6 (Reg)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Eloise Thompson-Tremblay</dc:creator>
  <cp:lastModifiedBy>Éloïse Thompson-Tremblay</cp:lastModifiedBy>
  <dcterms:created xsi:type="dcterms:W3CDTF">2023-11-08T18:54:09Z</dcterms:created>
  <dcterms:modified xsi:type="dcterms:W3CDTF">2026-01-11T17:02:26Z</dcterms:modified>
</cp:coreProperties>
</file>