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oisethompson-tremblay/Desktop/Génies en herbe /LICAM/LICAM 2025-2026/STATS/"/>
    </mc:Choice>
  </mc:AlternateContent>
  <xr:revisionPtr revIDLastSave="0" documentId="8_{46D902C9-BF7F-BF40-9F39-4161B246C53E}" xr6:coauthVersionLast="47" xr6:coauthVersionMax="47" xr10:uidLastSave="{00000000-0000-0000-0000-000000000000}"/>
  <bookViews>
    <workbookView xWindow="47980" yWindow="-4680" windowWidth="19220" windowHeight="19700" xr2:uid="{3871121C-9BAD-F04B-9449-99AA73269FA7}"/>
  </bookViews>
  <sheets>
    <sheet name="Classement final" sheetId="91" r:id="rId1"/>
    <sheet name="Classements - Compétition mars" sheetId="17" r:id="rId2"/>
    <sheet name="Stats équipes" sheetId="2" state="hidden" r:id="rId3"/>
    <sheet name="Stats équipe" sheetId="78" r:id="rId4"/>
    <sheet name="Stats joueurs (Complet)" sheetId="4" r:id="rId5"/>
    <sheet name="Compé #6 - Match #1 (CU)" sheetId="79" r:id="rId6"/>
    <sheet name="Compé #6 - Match #1 (Régulier)" sheetId="80" r:id="rId7"/>
    <sheet name="Compé #6 - Match #2 (CU)" sheetId="81" r:id="rId8"/>
    <sheet name="Compé #6 - Match #2 (Régulier)" sheetId="82" r:id="rId9"/>
    <sheet name="Compé #6 - Match #3 (CU)" sheetId="83" r:id="rId10"/>
    <sheet name="Compé #6 - Match #3 (Régulier)" sheetId="84" r:id="rId11"/>
    <sheet name="Compé #6 - Match #4 (CU)" sheetId="85" r:id="rId12"/>
    <sheet name="Compé #6 - Match #4 (Régulier)" sheetId="86" r:id="rId13"/>
    <sheet name="Compé #6 - Match #5 (CU)" sheetId="87" r:id="rId14"/>
    <sheet name="Compé #6 - Match #5 (Régulier)" sheetId="88" r:id="rId15"/>
    <sheet name="Compé #6 - Match #6 (CU)" sheetId="89" r:id="rId16"/>
    <sheet name="Compé #6 - Match #6 (Régulier)" sheetId="90" r:id="rId17"/>
    <sheet name="Compé #5 - Match #1 (CU)" sheetId="65" r:id="rId18"/>
    <sheet name="Compé #5 - Match #1 (Régulier)" sheetId="66" r:id="rId19"/>
    <sheet name="Compé #5 - Match #2 (CU)" sheetId="67" r:id="rId20"/>
    <sheet name="Compé #5 - Match #2 (Régulier)" sheetId="68" r:id="rId21"/>
    <sheet name="Compé #5 - Match #3 (CU)" sheetId="69" r:id="rId22"/>
    <sheet name="Compé #5 - Match #3 (Régulier)" sheetId="70" r:id="rId23"/>
    <sheet name="Compé #5 - Match #4 (CU)" sheetId="71" r:id="rId24"/>
    <sheet name="Compé #5 - Match #4 (Régulier)" sheetId="72" r:id="rId25"/>
    <sheet name="Compé #5 - Match #5 (CU)" sheetId="73" r:id="rId26"/>
    <sheet name="Compé #5 - Match #5 (Régulier)" sheetId="74" r:id="rId27"/>
    <sheet name="Compé #5 - Match #6 (CU)" sheetId="75" r:id="rId28"/>
    <sheet name="Compé #5 - Match #6 (Régulier)" sheetId="76" r:id="rId29"/>
    <sheet name="Compé #4 - Match #1 (CU)" sheetId="53" r:id="rId30"/>
    <sheet name="Compé #4 - Match #1 (Régulier)" sheetId="54" r:id="rId31"/>
    <sheet name="Compé #4 - Match #2 (CU)" sheetId="55" r:id="rId32"/>
    <sheet name="Compé #4 - Match #2 (Régulier)" sheetId="56" r:id="rId33"/>
    <sheet name="Compé #4 - Match #3 (CU)" sheetId="57" r:id="rId34"/>
    <sheet name="Compé #4 - Match #3 (Régulier)" sheetId="58" r:id="rId35"/>
    <sheet name="Compé #4 - Match #4 (CU)" sheetId="59" r:id="rId36"/>
    <sheet name="Compé #4 - Match #4 (Régulier)" sheetId="60" r:id="rId37"/>
    <sheet name="Compé #4 - Match #5 (CU)" sheetId="61" r:id="rId38"/>
    <sheet name="Compé #4 - Match #5 (Régulier)" sheetId="62" r:id="rId39"/>
    <sheet name="Compé #4 - Match #6 (CU)" sheetId="63" r:id="rId40"/>
    <sheet name="Compé #4 - Match #6 (Régulier)" sheetId="64" r:id="rId41"/>
    <sheet name="Compé #3 - Match #1 (CU)" sheetId="41" r:id="rId42"/>
    <sheet name="Compé #3 - Match #1 (Reg)" sheetId="42" r:id="rId43"/>
    <sheet name="Compé #3 - Match #2 (CU)" sheetId="43" r:id="rId44"/>
    <sheet name="Compé #3 - Match #2 (Reg)" sheetId="44" r:id="rId45"/>
    <sheet name="Compé #3 - Match #3 (CU)" sheetId="45" r:id="rId46"/>
    <sheet name="Compé #3 - Match #3 (Reg)" sheetId="46" r:id="rId47"/>
    <sheet name="Compé #3 - Match #4 (CU)" sheetId="47" r:id="rId48"/>
    <sheet name="Compé #3 - Match #4 (Reg)" sheetId="48" r:id="rId49"/>
    <sheet name="Compé #3 - Match #5 (CU)" sheetId="49" r:id="rId50"/>
    <sheet name="Compé #3 - Match #5 (Reg)" sheetId="50" r:id="rId51"/>
    <sheet name="Compé #3 - Match #6 (CU)" sheetId="51" r:id="rId52"/>
    <sheet name="Compé #3 - Match #6 (Reg)" sheetId="52" r:id="rId53"/>
    <sheet name="Compé #2 - Match #1 (CU)" sheetId="29" r:id="rId54"/>
    <sheet name="Compé #2 - Match #1 (Reg)" sheetId="30" r:id="rId55"/>
    <sheet name="Compé #2 - Match #2 (CU)" sheetId="31" r:id="rId56"/>
    <sheet name="Compé #2 - Match #2 (Reg)" sheetId="32" r:id="rId57"/>
    <sheet name="Compé #2 - Match #3 (CU)" sheetId="33" r:id="rId58"/>
    <sheet name="Compé #2 - Match #3 (Reg)" sheetId="34" r:id="rId59"/>
    <sheet name="Compé #2 - Match #4 (CU)" sheetId="35" r:id="rId60"/>
    <sheet name="Compé #2 - Match #4 (Reg)" sheetId="36" r:id="rId61"/>
    <sheet name="Compé #2 - Match #5 (CU)" sheetId="37" r:id="rId62"/>
    <sheet name="Compé #2 - Match #5 (Reg)" sheetId="38" r:id="rId63"/>
    <sheet name="Compé #2 - Match #6 (CU)" sheetId="39" r:id="rId64"/>
    <sheet name="Compé #2 - Match #6 (Reg)" sheetId="40" r:id="rId65"/>
    <sheet name="Compé #1 - Match #1 (CU)" sheetId="5" r:id="rId66"/>
    <sheet name="Compé #1 - Match #1 (Reg)" sheetId="19" r:id="rId67"/>
    <sheet name="Compé #1 - Match #2 (CU) " sheetId="18" r:id="rId68"/>
    <sheet name="Compé #1 - Match #2 (Reg)" sheetId="6" r:id="rId69"/>
    <sheet name="Compé #1 - Match #3 (CU)  " sheetId="20" r:id="rId70"/>
    <sheet name="Compé #1 - Match #3 (Reg)" sheetId="21" r:id="rId71"/>
    <sheet name="Compé #1 - Match #4 (CU)" sheetId="22" r:id="rId72"/>
    <sheet name="Compé #1 - Match #4 (Reg)" sheetId="23" r:id="rId73"/>
    <sheet name="Compé #1 - Match #5 (CU)" sheetId="24" r:id="rId74"/>
    <sheet name="Compé #1 - Match #5 (Reg)" sheetId="25" r:id="rId75"/>
    <sheet name="Compé #1 - Match #6 (CU)" sheetId="26" r:id="rId76"/>
    <sheet name="Compé #1 - Match #6 (Reg) " sheetId="27" r:id="rId77"/>
  </sheets>
  <definedNames>
    <definedName name="_xlnm._FilterDatabase" localSheetId="1" hidden="1">'Classements - Compétition mars'!$B$2:$K$2</definedName>
    <definedName name="_xlnm._FilterDatabase" localSheetId="65" hidden="1">'Compé #1 - Match #1 (CU)'!$H$2:$K$2</definedName>
    <definedName name="_xlnm._FilterDatabase" localSheetId="66" hidden="1">'Compé #1 - Match #1 (Reg)'!$I$2:$L$2</definedName>
    <definedName name="_xlnm._FilterDatabase" localSheetId="67" hidden="1">'Compé #1 - Match #2 (CU) '!$I$2:$L$2</definedName>
    <definedName name="_xlnm._FilterDatabase" localSheetId="68" hidden="1">'Compé #1 - Match #2 (Reg)'!$I$2:$L$2</definedName>
    <definedName name="_xlnm._FilterDatabase" localSheetId="69" hidden="1">'Compé #1 - Match #3 (CU)  '!$I$2:$L$2</definedName>
    <definedName name="_xlnm._FilterDatabase" localSheetId="70" hidden="1">'Compé #1 - Match #3 (Reg)'!$I$2:$L$2</definedName>
    <definedName name="_xlnm._FilterDatabase" localSheetId="71" hidden="1">'Compé #1 - Match #4 (CU)'!$I$2:$L$2</definedName>
    <definedName name="_xlnm._FilterDatabase" localSheetId="72" hidden="1">'Compé #1 - Match #4 (Reg)'!$I$2:$L$2</definedName>
    <definedName name="_xlnm._FilterDatabase" localSheetId="73" hidden="1">'Compé #1 - Match #5 (CU)'!$I$2:$L$2</definedName>
    <definedName name="_xlnm._FilterDatabase" localSheetId="74" hidden="1">'Compé #1 - Match #5 (Reg)'!$I$2:$L$2</definedName>
    <definedName name="_xlnm._FilterDatabase" localSheetId="75" hidden="1">'Compé #1 - Match #6 (CU)'!$I$2:$L$2</definedName>
    <definedName name="_xlnm._FilterDatabase" localSheetId="76" hidden="1">'Compé #1 - Match #6 (Reg) '!$I$2:$L$2</definedName>
    <definedName name="_xlnm._FilterDatabase" localSheetId="53" hidden="1">'Compé #2 - Match #1 (CU)'!$H$2:$K$2</definedName>
    <definedName name="_xlnm._FilterDatabase" localSheetId="54" hidden="1">'Compé #2 - Match #1 (Reg)'!$I$2:$L$2</definedName>
    <definedName name="_xlnm._FilterDatabase" localSheetId="55" hidden="1">'Compé #2 - Match #2 (CU)'!$H$2:$K$2</definedName>
    <definedName name="_xlnm._FilterDatabase" localSheetId="56" hidden="1">'Compé #2 - Match #2 (Reg)'!$I$2:$L$2</definedName>
    <definedName name="_xlnm._FilterDatabase" localSheetId="57" hidden="1">'Compé #2 - Match #3 (CU)'!$H$2:$K$2</definedName>
    <definedName name="_xlnm._FilterDatabase" localSheetId="58" hidden="1">'Compé #2 - Match #3 (Reg)'!$I$2:$L$2</definedName>
    <definedName name="_xlnm._FilterDatabase" localSheetId="59" hidden="1">'Compé #2 - Match #4 (CU)'!$H$2:$K$2</definedName>
    <definedName name="_xlnm._FilterDatabase" localSheetId="60" hidden="1">'Compé #2 - Match #4 (Reg)'!$I$2:$L$2</definedName>
    <definedName name="_xlnm._FilterDatabase" localSheetId="61" hidden="1">'Compé #2 - Match #5 (CU)'!$H$2:$K$2</definedName>
    <definedName name="_xlnm._FilterDatabase" localSheetId="62" hidden="1">'Compé #2 - Match #5 (Reg)'!$I$2:$L$2</definedName>
    <definedName name="_xlnm._FilterDatabase" localSheetId="63" hidden="1">'Compé #2 - Match #6 (CU)'!$H$2:$K$2</definedName>
    <definedName name="_xlnm._FilterDatabase" localSheetId="64" hidden="1">'Compé #2 - Match #6 (Reg)'!$I$2:$L$2</definedName>
    <definedName name="_xlnm._FilterDatabase" localSheetId="41" hidden="1">'Compé #3 - Match #1 (CU)'!$H$2:$K$2</definedName>
    <definedName name="_xlnm._FilterDatabase" localSheetId="42" hidden="1">'Compé #3 - Match #1 (Reg)'!$I$2:$L$2</definedName>
    <definedName name="_xlnm._FilterDatabase" localSheetId="43" hidden="1">'Compé #3 - Match #2 (CU)'!$H$2:$K$2</definedName>
    <definedName name="_xlnm._FilterDatabase" localSheetId="44" hidden="1">'Compé #3 - Match #2 (Reg)'!$I$2:$L$2</definedName>
    <definedName name="_xlnm._FilterDatabase" localSheetId="45" hidden="1">'Compé #3 - Match #3 (CU)'!$H$2:$K$2</definedName>
    <definedName name="_xlnm._FilterDatabase" localSheetId="46" hidden="1">'Compé #3 - Match #3 (Reg)'!$I$2:$L$2</definedName>
    <definedName name="_xlnm._FilterDatabase" localSheetId="47" hidden="1">'Compé #3 - Match #4 (CU)'!$H$2:$K$2</definedName>
    <definedName name="_xlnm._FilterDatabase" localSheetId="48" hidden="1">'Compé #3 - Match #4 (Reg)'!$I$2:$L$2</definedName>
    <definedName name="_xlnm._FilterDatabase" localSheetId="49" hidden="1">'Compé #3 - Match #5 (CU)'!$H$2:$K$2</definedName>
    <definedName name="_xlnm._FilterDatabase" localSheetId="50" hidden="1">'Compé #3 - Match #5 (Reg)'!$I$2:$L$2</definedName>
    <definedName name="_xlnm._FilterDatabase" localSheetId="51" hidden="1">'Compé #3 - Match #6 (CU)'!$H$2:$K$2</definedName>
    <definedName name="_xlnm._FilterDatabase" localSheetId="52" hidden="1">'Compé #3 - Match #6 (Reg)'!$I$2:$L$2</definedName>
    <definedName name="_xlnm._FilterDatabase" localSheetId="29" hidden="1">'Compé #4 - Match #1 (CU)'!$H$2:$K$2</definedName>
    <definedName name="_xlnm._FilterDatabase" localSheetId="30" hidden="1">'Compé #4 - Match #1 (Régulier)'!$I$2:$L$2</definedName>
    <definedName name="_xlnm._FilterDatabase" localSheetId="31" hidden="1">'Compé #4 - Match #2 (CU)'!$H$2:$K$2</definedName>
    <definedName name="_xlnm._FilterDatabase" localSheetId="32" hidden="1">'Compé #4 - Match #2 (Régulier)'!$I$2:$L$2</definedName>
    <definedName name="_xlnm._FilterDatabase" localSheetId="33" hidden="1">'Compé #4 - Match #3 (CU)'!$H$2:$K$2</definedName>
    <definedName name="_xlnm._FilterDatabase" localSheetId="34" hidden="1">'Compé #4 - Match #3 (Régulier)'!$I$2:$L$2</definedName>
    <definedName name="_xlnm._FilterDatabase" localSheetId="35" hidden="1">'Compé #4 - Match #4 (CU)'!$H$2:$K$2</definedName>
    <definedName name="_xlnm._FilterDatabase" localSheetId="36" hidden="1">'Compé #4 - Match #4 (Régulier)'!$I$2:$L$2</definedName>
    <definedName name="_xlnm._FilterDatabase" localSheetId="37" hidden="1">'Compé #4 - Match #5 (CU)'!$H$2:$K$2</definedName>
    <definedName name="_xlnm._FilterDatabase" localSheetId="38" hidden="1">'Compé #4 - Match #5 (Régulier)'!$I$2:$L$2</definedName>
    <definedName name="_xlnm._FilterDatabase" localSheetId="39" hidden="1">'Compé #4 - Match #6 (CU)'!$H$2:$K$2</definedName>
    <definedName name="_xlnm._FilterDatabase" localSheetId="40" hidden="1">'Compé #4 - Match #6 (Régulier)'!$I$2:$L$2</definedName>
    <definedName name="_xlnm._FilterDatabase" localSheetId="17" hidden="1">'Compé #5 - Match #1 (CU)'!$H$2:$K$2</definedName>
    <definedName name="_xlnm._FilterDatabase" localSheetId="18" hidden="1">'Compé #5 - Match #1 (Régulier)'!$I$2:$L$2</definedName>
    <definedName name="_xlnm._FilterDatabase" localSheetId="19" hidden="1">'Compé #5 - Match #2 (CU)'!$H$2:$K$2</definedName>
    <definedName name="_xlnm._FilterDatabase" localSheetId="20" hidden="1">'Compé #5 - Match #2 (Régulier)'!$I$2:$L$2</definedName>
    <definedName name="_xlnm._FilterDatabase" localSheetId="21" hidden="1">'Compé #5 - Match #3 (CU)'!$H$2:$K$2</definedName>
    <definedName name="_xlnm._FilterDatabase" localSheetId="22" hidden="1">'Compé #5 - Match #3 (Régulier)'!$I$2:$L$2</definedName>
    <definedName name="_xlnm._FilterDatabase" localSheetId="23" hidden="1">'Compé #5 - Match #4 (CU)'!$H$2:$K$2</definedName>
    <definedName name="_xlnm._FilterDatabase" localSheetId="24" hidden="1">'Compé #5 - Match #4 (Régulier)'!$I$2:$L$2</definedName>
    <definedName name="_xlnm._FilterDatabase" localSheetId="25" hidden="1">'Compé #5 - Match #5 (CU)'!$H$2:$K$2</definedName>
    <definedName name="_xlnm._FilterDatabase" localSheetId="26" hidden="1">'Compé #5 - Match #5 (Régulier)'!$I$2:$L$2</definedName>
    <definedName name="_xlnm._FilterDatabase" localSheetId="27" hidden="1">'Compé #5 - Match #6 (CU)'!$H$2:$K$2</definedName>
    <definedName name="_xlnm._FilterDatabase" localSheetId="28" hidden="1">'Compé #5 - Match #6 (Régulier)'!$I$2:$L$2</definedName>
    <definedName name="_xlnm._FilterDatabase" localSheetId="5" hidden="1">'Compé #6 - Match #1 (CU)'!$H$2:$K$2</definedName>
    <definedName name="_xlnm._FilterDatabase" localSheetId="6" hidden="1">'Compé #6 - Match #1 (Régulier)'!$I$2:$L$2</definedName>
    <definedName name="_xlnm._FilterDatabase" localSheetId="7" hidden="1">'Compé #6 - Match #2 (CU)'!$H$2:$K$2</definedName>
    <definedName name="_xlnm._FilterDatabase" localSheetId="8" hidden="1">'Compé #6 - Match #2 (Régulier)'!$I$2:$L$2</definedName>
    <definedName name="_xlnm._FilterDatabase" localSheetId="9" hidden="1">'Compé #6 - Match #3 (CU)'!$H$2:$K$2</definedName>
    <definedName name="_xlnm._FilterDatabase" localSheetId="10" hidden="1">'Compé #6 - Match #3 (Régulier)'!$I$2:$L$2</definedName>
    <definedName name="_xlnm._FilterDatabase" localSheetId="11" hidden="1">'Compé #6 - Match #4 (CU)'!$H$2:$K$2</definedName>
    <definedName name="_xlnm._FilterDatabase" localSheetId="12" hidden="1">'Compé #6 - Match #4 (Régulier)'!$I$2:$L$2</definedName>
    <definedName name="_xlnm._FilterDatabase" localSheetId="13" hidden="1">'Compé #6 - Match #5 (CU)'!$H$2:$K$2</definedName>
    <definedName name="_xlnm._FilterDatabase" localSheetId="14" hidden="1">'Compé #6 - Match #5 (Régulier)'!$I$2:$L$2</definedName>
    <definedName name="_xlnm._FilterDatabase" localSheetId="15" hidden="1">'Compé #6 - Match #6 (CU)'!$H$2:$K$2</definedName>
    <definedName name="_xlnm._FilterDatabase" localSheetId="16" hidden="1">'Compé #6 - Match #6 (Régulier)'!$I$2:$L$2</definedName>
    <definedName name="_xlnm._FilterDatabase" localSheetId="3" hidden="1">'Stats équipe'!$A$1:$W$1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90" l="1"/>
  <c r="O2" i="90"/>
  <c r="N3" i="89"/>
  <c r="N2" i="89"/>
  <c r="O3" i="88"/>
  <c r="O2" i="88"/>
  <c r="N2" i="87"/>
  <c r="N3" i="87"/>
  <c r="N3" i="85"/>
  <c r="N2" i="85"/>
  <c r="O3" i="84"/>
  <c r="O2" i="84"/>
  <c r="N3" i="83"/>
  <c r="N2" i="83"/>
  <c r="N3" i="81"/>
  <c r="N2" i="81"/>
  <c r="O3" i="80"/>
  <c r="O2" i="80"/>
  <c r="N3" i="79"/>
  <c r="N2" i="79"/>
  <c r="O3" i="86"/>
  <c r="O2" i="86"/>
  <c r="O3" i="82"/>
  <c r="O2" i="82"/>
  <c r="O2" i="76"/>
  <c r="N3" i="75"/>
  <c r="O2" i="74"/>
  <c r="O3" i="74"/>
  <c r="N2" i="73"/>
  <c r="N3" i="73"/>
  <c r="O2" i="72" l="1"/>
  <c r="O3" i="72"/>
  <c r="N3" i="71" l="1"/>
  <c r="N2" i="71"/>
  <c r="O3" i="70"/>
  <c r="O2" i="70"/>
  <c r="N2" i="69"/>
  <c r="N3" i="69"/>
  <c r="O3" i="68" l="1"/>
  <c r="O2" i="68"/>
  <c r="N2" i="67"/>
  <c r="N3" i="67"/>
  <c r="O2" i="66"/>
  <c r="O3" i="66"/>
  <c r="N3" i="65"/>
  <c r="N2" i="65"/>
  <c r="O3" i="76"/>
  <c r="N2" i="75"/>
  <c r="O3" i="64"/>
  <c r="O2" i="64"/>
  <c r="N3" i="63"/>
  <c r="N2" i="63"/>
  <c r="O2" i="62"/>
  <c r="O3" i="62"/>
  <c r="N3" i="61"/>
  <c r="N2" i="61"/>
  <c r="O3" i="60"/>
  <c r="O2" i="60"/>
  <c r="N3" i="59"/>
  <c r="N2" i="59"/>
  <c r="O3" i="58"/>
  <c r="O2" i="58"/>
  <c r="N3" i="57"/>
  <c r="N2" i="57"/>
  <c r="O3" i="56"/>
  <c r="N3" i="55"/>
  <c r="N2" i="55"/>
  <c r="O3" i="54"/>
  <c r="O2" i="54"/>
  <c r="N3" i="53"/>
  <c r="N2" i="53"/>
  <c r="O2" i="56"/>
  <c r="O2" i="46"/>
  <c r="O3" i="52"/>
  <c r="O2" i="52"/>
  <c r="N2" i="51"/>
  <c r="N3" i="51"/>
  <c r="N2" i="49"/>
  <c r="N3" i="49"/>
  <c r="O2" i="48"/>
  <c r="O3" i="48"/>
  <c r="N3" i="47"/>
  <c r="N2" i="47"/>
  <c r="N2" i="45"/>
  <c r="N3" i="45"/>
  <c r="O2" i="44"/>
  <c r="N3" i="43"/>
  <c r="N2" i="43"/>
  <c r="O2" i="42"/>
  <c r="O3" i="42"/>
  <c r="N2" i="41"/>
  <c r="O3" i="50"/>
  <c r="O2" i="50"/>
  <c r="O3" i="46"/>
  <c r="O3" i="44"/>
  <c r="N3" i="41"/>
  <c r="O3" i="40"/>
  <c r="O2" i="40"/>
  <c r="N3" i="39"/>
  <c r="N2" i="39"/>
  <c r="O3" i="38"/>
  <c r="O2" i="38"/>
  <c r="N3" i="37"/>
  <c r="N2" i="37"/>
  <c r="O3" i="36"/>
  <c r="O2" i="36"/>
  <c r="N3" i="35"/>
  <c r="N2" i="35"/>
  <c r="O3" i="34"/>
  <c r="O2" i="34"/>
  <c r="N3" i="33"/>
  <c r="O3" i="32"/>
  <c r="O2" i="32"/>
  <c r="N3" i="31"/>
  <c r="N2" i="31"/>
  <c r="O2" i="30"/>
  <c r="N3" i="29"/>
  <c r="N2" i="29"/>
  <c r="N2" i="33" l="1"/>
  <c r="O3" i="30"/>
  <c r="O3" i="27" l="1"/>
  <c r="O2" i="27"/>
  <c r="O3" i="26"/>
  <c r="O2" i="26"/>
  <c r="O3" i="25"/>
  <c r="O2" i="25"/>
  <c r="O3" i="24"/>
  <c r="O2" i="24"/>
  <c r="O3" i="23"/>
  <c r="O2" i="23"/>
  <c r="O3" i="22"/>
  <c r="O3" i="21"/>
  <c r="O2" i="21"/>
  <c r="O3" i="19"/>
  <c r="O3" i="20"/>
  <c r="O2" i="20"/>
  <c r="O3" i="6"/>
  <c r="O3" i="18"/>
  <c r="N3" i="5"/>
  <c r="O2" i="18"/>
  <c r="O2" i="22"/>
  <c r="O2" i="19"/>
  <c r="N2" i="5"/>
</calcChain>
</file>

<file path=xl/sharedStrings.xml><?xml version="1.0" encoding="utf-8"?>
<sst xmlns="http://schemas.openxmlformats.org/spreadsheetml/2006/main" count="9615" uniqueCount="793">
  <si>
    <t>Faits saillants</t>
  </si>
  <si>
    <t>Plateau</t>
  </si>
  <si>
    <t>Équipe A</t>
  </si>
  <si>
    <t>Équipe B</t>
  </si>
  <si>
    <t>Joueur</t>
  </si>
  <si>
    <t>Équipe</t>
  </si>
  <si>
    <t>PTS</t>
  </si>
  <si>
    <t>Moyenne de pts par équipe</t>
  </si>
  <si>
    <t>VS</t>
  </si>
  <si>
    <t>Frédérick Jean-François</t>
  </si>
  <si>
    <t>ZOL</t>
  </si>
  <si>
    <t>Score le plus haut</t>
  </si>
  <si>
    <t>RAN</t>
  </si>
  <si>
    <t>Plus faible écart</t>
  </si>
  <si>
    <t>Dmitri Fedorov</t>
  </si>
  <si>
    <t>Nicolas Gagné</t>
  </si>
  <si>
    <t>Fábio de Carvalho</t>
  </si>
  <si>
    <t>Jean-Christophe Langlois</t>
  </si>
  <si>
    <t>Catégorie parfaite</t>
  </si>
  <si>
    <t>Véronique Bouchard</t>
  </si>
  <si>
    <t>Histoire</t>
  </si>
  <si>
    <t>Simon Dufour-Turbis</t>
  </si>
  <si>
    <t>Tania Roy</t>
  </si>
  <si>
    <t>Sébastien Landry</t>
  </si>
  <si>
    <t>Littérature</t>
  </si>
  <si>
    <t>Louis Melançon</t>
  </si>
  <si>
    <t>Ghislain Bergevin</t>
  </si>
  <si>
    <t>Danny Castonguay</t>
  </si>
  <si>
    <t>Mathieu Carrier</t>
  </si>
  <si>
    <t>Éric Labonté</t>
  </si>
  <si>
    <t>Edith Fallon</t>
  </si>
  <si>
    <t>Marwan Saad</t>
  </si>
  <si>
    <t>Laurence Monarque</t>
  </si>
  <si>
    <t>Véronique Rouleau</t>
  </si>
  <si>
    <t>Jean-Pierre "Jipé" Paquet</t>
  </si>
  <si>
    <t>Xavier Chéron</t>
  </si>
  <si>
    <t>Jean-François Beauchemin</t>
  </si>
  <si>
    <t>Serge Novikov</t>
  </si>
  <si>
    <t>GHC</t>
  </si>
  <si>
    <t>BUZ</t>
  </si>
  <si>
    <t>PEU</t>
  </si>
  <si>
    <t>Mathieu Farhoud-Dionne</t>
  </si>
  <si>
    <t>Arts</t>
  </si>
  <si>
    <t>Guillaume Barrette</t>
  </si>
  <si>
    <t>Florence Poirier-Ostiguy</t>
  </si>
  <si>
    <t>Axel Fournier</t>
  </si>
  <si>
    <t>Christian Hamel</t>
  </si>
  <si>
    <t>Mathieu Laforce</t>
  </si>
  <si>
    <t>Jean-François Cusson</t>
  </si>
  <si>
    <t>Valérie Jacob</t>
  </si>
  <si>
    <t>Charles-Étienne Ostiguy</t>
  </si>
  <si>
    <t>Charles-Édouard Morel</t>
  </si>
  <si>
    <t>Yasmine Lajeunesse-Mousseau</t>
  </si>
  <si>
    <t>Jennifer Lake Goodman</t>
  </si>
  <si>
    <t>Éloïse Thompson-Tremblay</t>
  </si>
  <si>
    <t>Annie Bergevin</t>
  </si>
  <si>
    <t>Mathieu Paradis</t>
  </si>
  <si>
    <t>Nicolas Bonami</t>
  </si>
  <si>
    <t>Éloïse Rousseau</t>
  </si>
  <si>
    <t xml:space="preserve">Yasmine Phan </t>
  </si>
  <si>
    <t>BZE</t>
  </si>
  <si>
    <t>Simon Landry</t>
  </si>
  <si>
    <t>Sports</t>
  </si>
  <si>
    <t>Vocabulaire</t>
  </si>
  <si>
    <t>Alexis Archambault</t>
  </si>
  <si>
    <t>Lucas Bergeron-Viau</t>
  </si>
  <si>
    <t>Louka Boyer</t>
  </si>
  <si>
    <t>Charlotte Martinet</t>
  </si>
  <si>
    <t>Charles Marineau</t>
  </si>
  <si>
    <t>Mathis Lapointe</t>
  </si>
  <si>
    <t>Rui Ying Liu</t>
  </si>
  <si>
    <t>Émile Boulanger</t>
  </si>
  <si>
    <t>Van Troi Tran</t>
  </si>
  <si>
    <t>Guillaume Courchesne</t>
  </si>
  <si>
    <t>Martin Duplessis</t>
  </si>
  <si>
    <t>Hubert Corriveau</t>
  </si>
  <si>
    <t>Jean-Philippe "Jipoupou" Chabot</t>
  </si>
  <si>
    <t>Yasmine Phan</t>
  </si>
  <si>
    <t>Virginie Paquet</t>
  </si>
  <si>
    <t>Mathieu Laliberté</t>
  </si>
  <si>
    <t>Simon Lett</t>
  </si>
  <si>
    <t>Thierry Lavoie</t>
  </si>
  <si>
    <t>Mathieu Brochu</t>
  </si>
  <si>
    <t>Corinne P. Soucy</t>
  </si>
  <si>
    <t>Martin Langlois</t>
  </si>
  <si>
    <t>Émile Raymond</t>
  </si>
  <si>
    <t>Gabriel Malchelosse</t>
  </si>
  <si>
    <t>Éloi Richer</t>
  </si>
  <si>
    <t>Marie Carpentier</t>
  </si>
  <si>
    <t>Francis Méthot</t>
  </si>
  <si>
    <t>Sheng Ming Gu</t>
  </si>
  <si>
    <t>Raphaël Merrette</t>
  </si>
  <si>
    <t>Roxane Bédard</t>
  </si>
  <si>
    <t>Patrice Jodoin</t>
  </si>
  <si>
    <t>Karel Bisson</t>
  </si>
  <si>
    <t>Sciences</t>
  </si>
  <si>
    <t>Extraits, synopsis et citations</t>
  </si>
  <si>
    <t>Félix Tétreault</t>
  </si>
  <si>
    <t>Équipes</t>
  </si>
  <si>
    <t>Parties jouées</t>
  </si>
  <si>
    <t>Grosses victoires</t>
  </si>
  <si>
    <t>Petites victoires</t>
  </si>
  <si>
    <t>Nulles</t>
  </si>
  <si>
    <t>Petites défaites</t>
  </si>
  <si>
    <t>Grosses défaites</t>
  </si>
  <si>
    <t>Points de classement</t>
  </si>
  <si>
    <t>Moyenne de points pour</t>
  </si>
  <si>
    <t>Points pour</t>
  </si>
  <si>
    <t>La liste ou Petit indice</t>
  </si>
  <si>
    <t>Musique</t>
  </si>
  <si>
    <t>Relais</t>
  </si>
  <si>
    <t>Cinéma-TV</t>
  </si>
  <si>
    <t>Sc. humaines et langage</t>
  </si>
  <si>
    <t>Géo-Tourisme</t>
  </si>
  <si>
    <t>Ta couleur</t>
  </si>
  <si>
    <t>Duel</t>
  </si>
  <si>
    <t>Indentification par indices</t>
  </si>
  <si>
    <t>Art de vivre</t>
  </si>
  <si>
    <t>Évènements depuis 1970</t>
  </si>
  <si>
    <t>Questions éclair</t>
  </si>
  <si>
    <t>Moins dix</t>
  </si>
  <si>
    <t>Total</t>
  </si>
  <si>
    <t>Isabelle Combey</t>
  </si>
  <si>
    <t>Guillaume Tremblay</t>
  </si>
  <si>
    <t>Raphaël Hugo Ouellet</t>
  </si>
  <si>
    <t>Yan Bilodeau</t>
  </si>
  <si>
    <t>Division régulière</t>
  </si>
  <si>
    <t>Division Cégep/Université</t>
  </si>
  <si>
    <t>Les Buzzés (BZE)</t>
  </si>
  <si>
    <t>Rang</t>
  </si>
  <si>
    <t>Points de mérite</t>
  </si>
  <si>
    <t>IRE</t>
  </si>
  <si>
    <t>PHO</t>
  </si>
  <si>
    <t>SNO</t>
  </si>
  <si>
    <t>GHC (GHC)</t>
  </si>
  <si>
    <t>ZIN</t>
  </si>
  <si>
    <t>5Q2</t>
  </si>
  <si>
    <t>BOS</t>
  </si>
  <si>
    <t>DEM</t>
  </si>
  <si>
    <t>Les Cinq Quarts V2 (5Q2)</t>
  </si>
  <si>
    <t>Les demoiselles en détresse (DEM)</t>
  </si>
  <si>
    <t>Nicolas Charron (R)</t>
  </si>
  <si>
    <t>Simon Foster</t>
  </si>
  <si>
    <t>JD Picard</t>
  </si>
  <si>
    <t>Thaddey Simon (R)</t>
  </si>
  <si>
    <t>Alexis Bujold (R)</t>
  </si>
  <si>
    <t>Marcel Dugas</t>
  </si>
  <si>
    <t>Gaya Mehenni (R)</t>
  </si>
  <si>
    <t>Louis Lamoureux-Schmidt</t>
  </si>
  <si>
    <t>Charles Léveillé (R)</t>
  </si>
  <si>
    <t>Émile Bellerose-Simard</t>
  </si>
  <si>
    <t>Guillaume Gagnon</t>
  </si>
  <si>
    <t>Camila Apraez (R)</t>
  </si>
  <si>
    <t>Élise Cloutier (R)</t>
  </si>
  <si>
    <t>Cainnech Lussiaa-Berdou</t>
  </si>
  <si>
    <t>Jérémie Dhavernas</t>
  </si>
  <si>
    <t>Jerry Beaudoin</t>
  </si>
  <si>
    <t>Laurent Choquette (R)</t>
  </si>
  <si>
    <t>Column1</t>
  </si>
  <si>
    <t>Régie</t>
  </si>
  <si>
    <t>Catégorie presque parfaite (4/5)</t>
  </si>
  <si>
    <t>Olivier Lemieux</t>
  </si>
  <si>
    <t>Maxence Bois</t>
  </si>
  <si>
    <t>Mathias Paradis-Fournier</t>
  </si>
  <si>
    <t>Vincent Martin</t>
  </si>
  <si>
    <t>Élisanne Chalifoux</t>
  </si>
  <si>
    <t>Anne-Marie Duquette</t>
  </si>
  <si>
    <t>Gaya Mehenni</t>
  </si>
  <si>
    <t>Nicolas Charron</t>
  </si>
  <si>
    <t>Élise Cloutier</t>
  </si>
  <si>
    <t>Thaddey Simon</t>
  </si>
  <si>
    <t>Nora Ionescu</t>
  </si>
  <si>
    <t>Samuel Demers</t>
  </si>
  <si>
    <t>Raphaël Landreville</t>
  </si>
  <si>
    <t>Thomas Bourque</t>
  </si>
  <si>
    <t>///</t>
  </si>
  <si>
    <t>Daniel Brodeur-Côté</t>
  </si>
  <si>
    <t>Mathieu "Rodéo" Bergeron</t>
  </si>
  <si>
    <t>Rafael Cardenas</t>
  </si>
  <si>
    <t>Gaël Turgeon</t>
  </si>
  <si>
    <t>Raphael Landreville</t>
  </si>
  <si>
    <t>Chloé Toutant</t>
  </si>
  <si>
    <t>Kangkyi Fillion</t>
  </si>
  <si>
    <t>Odrée Rousseau</t>
  </si>
  <si>
    <t xml:space="preserve">Karel Bisson </t>
  </si>
  <si>
    <t>Félix Lafortune</t>
  </si>
  <si>
    <t>430 (BZE)</t>
  </si>
  <si>
    <t>Elian Sancar</t>
  </si>
  <si>
    <t>Xavier Legoux</t>
  </si>
  <si>
    <t>Q: BZE</t>
  </si>
  <si>
    <t>Q: ZOL</t>
  </si>
  <si>
    <t xml:space="preserve"> </t>
  </si>
  <si>
    <t>CU</t>
  </si>
  <si>
    <t xml:space="preserve">Q: </t>
  </si>
  <si>
    <t>TRA</t>
  </si>
  <si>
    <t>πr²</t>
  </si>
  <si>
    <t>SME</t>
  </si>
  <si>
    <t>.X.</t>
  </si>
  <si>
    <t>20P</t>
  </si>
  <si>
    <t>RAM</t>
  </si>
  <si>
    <t>CUM</t>
  </si>
  <si>
    <t>4EJ</t>
  </si>
  <si>
    <t>PLQ</t>
  </si>
  <si>
    <t>JAN</t>
  </si>
  <si>
    <t>LST</t>
  </si>
  <si>
    <t>La Colère des Chill (IRE)</t>
  </si>
  <si>
    <t>Transfuges pas de classe (TRA)</t>
  </si>
  <si>
    <t>Jean-Pierre Dynasty (πr²)</t>
  </si>
  <si>
    <t>Dans Marie TiPho les meilleurs onguents, volume III : le mystère pof  (PHO)</t>
  </si>
  <si>
    <t>Smegma Paradiso (SME)</t>
  </si>
  <si>
    <t>X FACTOR (.X.)</t>
  </si>
  <si>
    <t>Jean-Claude Ramdam (RAM)</t>
  </si>
  <si>
    <t>Un Zola nuit des longs couteaux in the Kitchen Aid (ZOL)</t>
  </si>
  <si>
    <t>Cum Laude (CUM)</t>
  </si>
  <si>
    <t>Rangers atteignent la majorité (RAN)</t>
  </si>
  <si>
    <t>On cherche toujours notre 4e joueur (4EJ)</t>
  </si>
  <si>
    <t>The Life of a Ministre Libérale (PLQ)</t>
  </si>
  <si>
    <t>Heureux qui comme Janette a fait le beau lunch des enfants (JAN)</t>
  </si>
  <si>
    <t>Zinzingénieurs (ZIN)</t>
  </si>
  <si>
    <t>Équipe-Peur (PEU)</t>
  </si>
  <si>
    <t>Le Buzzer est encore jeune (BUZ)</t>
  </si>
  <si>
    <t>Les snoozeurs du dimanche (SNO)</t>
  </si>
  <si>
    <t>LUT</t>
  </si>
  <si>
    <t>ZSÖ</t>
  </si>
  <si>
    <t>GDC</t>
  </si>
  <si>
    <t>S67</t>
  </si>
  <si>
    <t>TON</t>
  </si>
  <si>
    <t>GAI</t>
  </si>
  <si>
    <t>SON</t>
  </si>
  <si>
    <t>67S</t>
  </si>
  <si>
    <t>MAG</t>
  </si>
  <si>
    <t>ZAN</t>
  </si>
  <si>
    <t>Les lutins malins (LUT)</t>
  </si>
  <si>
    <t>Les Zigotos Schrödingos (ZSÖ)</t>
  </si>
  <si>
    <t>Les génies du crime (GDC)</t>
  </si>
  <si>
    <t>Summer of 67 (S67)</t>
  </si>
  <si>
    <t>L'Équipe du Tonnerre (TON)</t>
  </si>
  <si>
    <t>Le Gai Savoir (GAI)</t>
  </si>
  <si>
    <t>Saint-Jean-de-Bosco  (BOS)</t>
  </si>
  <si>
    <t>Les Sonia's (SON)</t>
  </si>
  <si>
    <t>Les Six Sevens (67S)</t>
  </si>
  <si>
    <t>Les magnats du savoir (MAG)</t>
  </si>
  <si>
    <t>Zanzibar rayé (ZAN)</t>
  </si>
  <si>
    <t>Extraits audio</t>
  </si>
  <si>
    <t>Nicolas Edwards</t>
  </si>
  <si>
    <t>Simon Veilleux (R)</t>
  </si>
  <si>
    <t>Meryam Chagouri</t>
  </si>
  <si>
    <t>Maxime Turcotte Noiseux</t>
  </si>
  <si>
    <t>Henri Vallières (R)</t>
  </si>
  <si>
    <t>Philippe Cossette (R)</t>
  </si>
  <si>
    <t>Kevin Bernatchez (R)</t>
  </si>
  <si>
    <t>Noah Gaboury</t>
  </si>
  <si>
    <t>Marie-Claude Dussault (R)</t>
  </si>
  <si>
    <t>Thomas Snyder Péladeau (R)</t>
  </si>
  <si>
    <t>Dominique Rivest (R)</t>
  </si>
  <si>
    <t>Charles Ismael Masimov (R)</t>
  </si>
  <si>
    <t>David Qi Shang (R)</t>
  </si>
  <si>
    <t>Cédric Gaudet (R)</t>
  </si>
  <si>
    <t>Nicolas Duong (R)</t>
  </si>
  <si>
    <t>Soamiely Rafalimanana (R)</t>
  </si>
  <si>
    <t>Jérôme Ménard (R)</t>
  </si>
  <si>
    <t>Catherine Chainé (R)</t>
  </si>
  <si>
    <t>Arthur Lapointe (R)</t>
  </si>
  <si>
    <t>Marc André "MAL" Lecompte</t>
  </si>
  <si>
    <t>Mathieu Jacob (R)</t>
  </si>
  <si>
    <t>Pierre Le Yaouanc (R)</t>
  </si>
  <si>
    <t>Arnaud Richer (R)</t>
  </si>
  <si>
    <t>Eli St-Gelais (R)</t>
  </si>
  <si>
    <t>Marie-Claude Périgny</t>
  </si>
  <si>
    <t>Yanis Bounoua (R)</t>
  </si>
  <si>
    <t>Jean-Daniel Lamarche (R)</t>
  </si>
  <si>
    <t>Saïd Kassabie</t>
  </si>
  <si>
    <t>Véronique Brodeur (R)</t>
  </si>
  <si>
    <t>Julie Côté</t>
  </si>
  <si>
    <t>Xavier Choinière (R)</t>
  </si>
  <si>
    <t>Louis-Roy Langevin</t>
  </si>
  <si>
    <t>Laurent Rivard (R)</t>
  </si>
  <si>
    <t>Rostem Brahim Bouaouiche (R)</t>
  </si>
  <si>
    <t>Cyrik Plong</t>
  </si>
  <si>
    <t>Gabriel Sully</t>
  </si>
  <si>
    <t>Emanuel Paduret (R)</t>
  </si>
  <si>
    <t>Cédrick Charest (R)</t>
  </si>
  <si>
    <t>Clément Detellier (R)</t>
  </si>
  <si>
    <t>Henri Vallières (R) (Reg)</t>
  </si>
  <si>
    <t>Laure Élie Drouin (R)</t>
  </si>
  <si>
    <t>Laurent Trottier</t>
  </si>
  <si>
    <t>Antoine Vallée (R)</t>
  </si>
  <si>
    <t>Samuel Nadeau (R)</t>
  </si>
  <si>
    <t>Jérôme Tessier (R)</t>
  </si>
  <si>
    <t>Marc-André Gaudry (R)</t>
  </si>
  <si>
    <t>Louis-Alexandre Fortin</t>
  </si>
  <si>
    <t>Alaa Ettaouth (R)</t>
  </si>
  <si>
    <t>David Yi Zhong</t>
  </si>
  <si>
    <t>Samuel Lauzon-Schnittka (R)</t>
  </si>
  <si>
    <t>Stephan Storoz (R)</t>
  </si>
  <si>
    <t>Catherine Gauvin (R)</t>
  </si>
  <si>
    <t>Alexis Gouin-Keita (R)</t>
  </si>
  <si>
    <t>Adeline Branthonne (R)</t>
  </si>
  <si>
    <t>Joëlle Grondin</t>
  </si>
  <si>
    <t>Jérôme Robitaille (R)</t>
  </si>
  <si>
    <t>Nirmine Lahssini (R)</t>
  </si>
  <si>
    <t>Noor Malik (R)</t>
  </si>
  <si>
    <t>William Roberge (R)</t>
  </si>
  <si>
    <t>Alexandre Noël (R)</t>
  </si>
  <si>
    <t>Bogdan A. Sava</t>
  </si>
  <si>
    <t>David Vaillant</t>
  </si>
  <si>
    <t>Edouard Jobin</t>
  </si>
  <si>
    <t>Faustin Tassé</t>
  </si>
  <si>
    <t>Laurent Bégin</t>
  </si>
  <si>
    <t>Miya Compte Desjardins</t>
  </si>
  <si>
    <t>Rosalie Ayotte</t>
  </si>
  <si>
    <t>Rose Fortin (R)</t>
  </si>
  <si>
    <t>Thierry Horrobin</t>
  </si>
  <si>
    <t>Thomas Boulard (R)</t>
  </si>
  <si>
    <t>Rapahël Landreville</t>
  </si>
  <si>
    <t>Stephane Storoz</t>
  </si>
  <si>
    <t>Charles Ismael Masimov</t>
  </si>
  <si>
    <t>Thomas Snyder Péladeau</t>
  </si>
  <si>
    <t>Samuel Lauzon-Schnittka</t>
  </si>
  <si>
    <t>Soamiely Rafalimanana</t>
  </si>
  <si>
    <t>Alaa Ettaouth</t>
  </si>
  <si>
    <t>Kevin Bertnachez</t>
  </si>
  <si>
    <t>Jérôme Tessier</t>
  </si>
  <si>
    <t>Cédric Gaudet</t>
  </si>
  <si>
    <t xml:space="preserve">Noor Malik </t>
  </si>
  <si>
    <t>Nirmine Lahssini</t>
  </si>
  <si>
    <t>Jérôme Ménard</t>
  </si>
  <si>
    <t>Eli St-Gelais</t>
  </si>
  <si>
    <t>Arnaud Richer</t>
  </si>
  <si>
    <t>Philippe Cossette</t>
  </si>
  <si>
    <t>Dominique Rivest</t>
  </si>
  <si>
    <t>410 (5Q2)</t>
  </si>
  <si>
    <t>5 (BOS v 67S &amp; TON v GAI)</t>
  </si>
  <si>
    <t>Identification à 30pts (Sabrina Carpenter)</t>
  </si>
  <si>
    <t>Thomas Snyder Peladeau</t>
  </si>
  <si>
    <t>//</t>
  </si>
  <si>
    <t>Q: PHO</t>
  </si>
  <si>
    <t>Identification à 30pts (Edith Piaf)</t>
  </si>
  <si>
    <t xml:space="preserve">Arts </t>
  </si>
  <si>
    <t>Maxime Turcotte Noiseaux</t>
  </si>
  <si>
    <t>Marc-André « MAL » Lecompte</t>
  </si>
  <si>
    <t>Marc-André Gaudry</t>
  </si>
  <si>
    <t>Jean-Philippe « Jipoupou » Chabot</t>
  </si>
  <si>
    <t xml:space="preserve">Jennifer Lake Goodman </t>
  </si>
  <si>
    <t>Mathieu « Rodéo Mat » Bergeron</t>
  </si>
  <si>
    <t>Marie-Claude Dussault</t>
  </si>
  <si>
    <t>Adeline Branthone</t>
  </si>
  <si>
    <t>Simon Veilleux</t>
  </si>
  <si>
    <t>Catherine Chainé</t>
  </si>
  <si>
    <t>Laure Elie Drouin</t>
  </si>
  <si>
    <t xml:space="preserve">Samuel Nadeau </t>
  </si>
  <si>
    <t>Q: BOS</t>
  </si>
  <si>
    <t>Identification à 30pts (Christopher Lee)</t>
  </si>
  <si>
    <t>Emanuel Paduret</t>
  </si>
  <si>
    <t xml:space="preserve">Elian Sancar </t>
  </si>
  <si>
    <t>Nicolas Duong</t>
  </si>
  <si>
    <t>Yanis Bounoua</t>
  </si>
  <si>
    <t>Henri Vallière</t>
  </si>
  <si>
    <t>Jean-Daniel Lamarche</t>
  </si>
  <si>
    <t>Noor Malik</t>
  </si>
  <si>
    <t>William Roberge</t>
  </si>
  <si>
    <t>Clément Detellier</t>
  </si>
  <si>
    <t>Mathieu Jacob</t>
  </si>
  <si>
    <t>Xavier Choinière</t>
  </si>
  <si>
    <t>Catherine Gauvin</t>
  </si>
  <si>
    <t>380 (LUT)</t>
  </si>
  <si>
    <t>95 (ZSÖ v 67S)</t>
  </si>
  <si>
    <t>Q: TRA</t>
  </si>
  <si>
    <t>Identification à 30pts (Éva Circé-Côté)</t>
  </si>
  <si>
    <t>Jeremie Dhavernas</t>
  </si>
  <si>
    <t>Samuel Nadeau</t>
  </si>
  <si>
    <t>Laure Élie Drouin</t>
  </si>
  <si>
    <t>Véronique Brodeur</t>
  </si>
  <si>
    <t>Cédrick Charest</t>
  </si>
  <si>
    <t>Jérôme Robitaille</t>
  </si>
  <si>
    <t>Frédérick Jean-Franois</t>
  </si>
  <si>
    <t>Moyenne de pts par personne</t>
  </si>
  <si>
    <t>465 (IRE &amp; RAM)</t>
  </si>
  <si>
    <t>10 (PLQ v SME)</t>
  </si>
  <si>
    <t>Q: 5Q2</t>
  </si>
  <si>
    <t>Identification à 30pts (Big Bird)</t>
  </si>
  <si>
    <t>Kevin Bernatchez</t>
  </si>
  <si>
    <t>Henri Vallières</t>
  </si>
  <si>
    <t>Alexis Gouin-Keita</t>
  </si>
  <si>
    <t xml:space="preserve">Mathias Paradis-Fournier </t>
  </si>
  <si>
    <t>Stephan Storoz</t>
  </si>
  <si>
    <t>585 (BZE)</t>
  </si>
  <si>
    <t>Identification à 30pts (Benito Mussolini)</t>
  </si>
  <si>
    <t>10 (DEM v ZSÖ)</t>
  </si>
  <si>
    <t>Meryam Chargouri</t>
  </si>
  <si>
    <t>Rostem Brahim Bouaouiche</t>
  </si>
  <si>
    <t>Guilaume Tremblay</t>
  </si>
  <si>
    <t>Adeline Branthonne</t>
  </si>
  <si>
    <t>Pierre Le Yaouanc</t>
  </si>
  <si>
    <t>Laurent Rivard</t>
  </si>
  <si>
    <t>480 (πr²)</t>
  </si>
  <si>
    <t>David Qi Shang</t>
  </si>
  <si>
    <t>Charlot Landry</t>
  </si>
  <si>
    <t>355 (5Q2)</t>
  </si>
  <si>
    <t>10 (BOS v LUT)</t>
  </si>
  <si>
    <t>Marie-Claude Perigny</t>
  </si>
  <si>
    <t>Q: BUZ</t>
  </si>
  <si>
    <t>Identification à 30pts (Valérie Plante)</t>
  </si>
  <si>
    <t xml:space="preserve">Histoire </t>
  </si>
  <si>
    <t>Vocabulaire (RRE)</t>
  </si>
  <si>
    <t xml:space="preserve">JAN </t>
  </si>
  <si>
    <t>Emile Raymond</t>
  </si>
  <si>
    <t xml:space="preserve">Catherine Chainé </t>
  </si>
  <si>
    <t>635 (πr²)</t>
  </si>
  <si>
    <t>195 (PLQ v ZOL)</t>
  </si>
  <si>
    <t>Q: DEM</t>
  </si>
  <si>
    <t>Identification à 30pts (Julien Lepers)</t>
  </si>
  <si>
    <t>Q: IRE</t>
  </si>
  <si>
    <t>Identification à 30pts (Jules César)</t>
  </si>
  <si>
    <t>Arthur Lapointe</t>
  </si>
  <si>
    <t>Thomas Snyder-Péladeau</t>
  </si>
  <si>
    <t>David Qui Shang</t>
  </si>
  <si>
    <t>Yasnis Bounoua</t>
  </si>
  <si>
    <t>Antoine Vallée</t>
  </si>
  <si>
    <t xml:space="preserve">Jérôme Tessier </t>
  </si>
  <si>
    <t>295 (GDC)</t>
  </si>
  <si>
    <t>35 (5Q2 v BZE)</t>
  </si>
  <si>
    <t>Ta couleur (Bon sang, mais c’est bien sûr !: réponses qui peuvent sembler aller de soi)</t>
  </si>
  <si>
    <t>35 (.X. v RAM)</t>
  </si>
  <si>
    <t xml:space="preserve">Dominique Rivest </t>
  </si>
  <si>
    <t xml:space="preserve">Rostem Brahim Bouaouiche </t>
  </si>
  <si>
    <t xml:space="preserve">Jérôme Ménard </t>
  </si>
  <si>
    <t xml:space="preserve">Eli St-Gelais </t>
  </si>
  <si>
    <t xml:space="preserve">Arthur Lapointe </t>
  </si>
  <si>
    <t xml:space="preserve">Antoine Vallée </t>
  </si>
  <si>
    <t>Thomas Snyder-Peladeau</t>
  </si>
  <si>
    <t xml:space="preserve">Charles Ismael Masimov </t>
  </si>
  <si>
    <t>85 (TON v DEM)</t>
  </si>
  <si>
    <t>Q: JAN</t>
  </si>
  <si>
    <t>Identification à 30pts (Jean de Brébeuf)</t>
  </si>
  <si>
    <t xml:space="preserve">Kevin Bernatchez </t>
  </si>
  <si>
    <t xml:space="preserve">Littérature </t>
  </si>
  <si>
    <t xml:space="preserve"> πr²</t>
  </si>
  <si>
    <t>Laurent Trottrier</t>
  </si>
  <si>
    <t>475 (RAN)</t>
  </si>
  <si>
    <t>15 ( πr² v IRE)</t>
  </si>
  <si>
    <t>Maxence Bois (R) (Reg)</t>
  </si>
  <si>
    <t>Alex Champagne Gélinas</t>
  </si>
  <si>
    <t>Henri Sully (R)</t>
  </si>
  <si>
    <t>Kevin Bernatchez (R) (Reg)</t>
  </si>
  <si>
    <t xml:space="preserve">Henri Sully </t>
  </si>
  <si>
    <t xml:space="preserve">Mathieu Jacob </t>
  </si>
  <si>
    <t>30 (DEM v SON)</t>
  </si>
  <si>
    <t>Q: πr²</t>
  </si>
  <si>
    <t>Identification à 30pts (James Earl Jones)</t>
  </si>
  <si>
    <t xml:space="preserve">Faustin Tassé </t>
  </si>
  <si>
    <t>Vocabulaire (PIA)</t>
  </si>
  <si>
    <t xml:space="preserve">Félix Tétreault </t>
  </si>
  <si>
    <t>Géo-tourisme</t>
  </si>
  <si>
    <t xml:space="preserve">Extraits, synopsis et citations </t>
  </si>
  <si>
    <t>Jean-Pierre « Jipé » Paquet</t>
  </si>
  <si>
    <t xml:space="preserve">Annie Bergevin </t>
  </si>
  <si>
    <t>610 (IRE &amp; CUM)</t>
  </si>
  <si>
    <t>40 (SME v RAN)</t>
  </si>
  <si>
    <t>Henri Sully</t>
  </si>
  <si>
    <t>Alexandre Noël</t>
  </si>
  <si>
    <t>Louis Lamoureuz-Schmidt</t>
  </si>
  <si>
    <t xml:space="preserve">Thomas Snyder Péladeau </t>
  </si>
  <si>
    <t>Laurent Choquette</t>
  </si>
  <si>
    <t>495 (ZSÖ)</t>
  </si>
  <si>
    <t>45 (GDC v LUT)</t>
  </si>
  <si>
    <t>Q: GAI</t>
  </si>
  <si>
    <t>Identification à 30pts (Stan Lee)</t>
  </si>
  <si>
    <t>Q: RAN</t>
  </si>
  <si>
    <t>Identification à 30pts (Marguerite de Valois)</t>
  </si>
  <si>
    <t xml:space="preserve">Sciences </t>
  </si>
  <si>
    <t>Sciences humaines et langages</t>
  </si>
  <si>
    <t xml:space="preserve">Géo-Tourisme </t>
  </si>
  <si>
    <t xml:space="preserve">Sports </t>
  </si>
  <si>
    <t>Jean-Pierre « Jipé » Paquet</t>
  </si>
  <si>
    <t>Mathieu « Rodéo » Bergeron</t>
  </si>
  <si>
    <t>Marc-André  « MAL » Lecompte</t>
  </si>
  <si>
    <t>685 (IRE)</t>
  </si>
  <si>
    <t>Emile Bellerose-Simard</t>
  </si>
  <si>
    <t>420 (GDC)</t>
  </si>
  <si>
    <t>70 (S67 v LUT)</t>
  </si>
  <si>
    <t>Q: SME</t>
  </si>
  <si>
    <t>Identification à 30pts (Jane Goodall)</t>
  </si>
  <si>
    <t>Dany Castonguay</t>
  </si>
  <si>
    <t>Joëlle Gronin</t>
  </si>
  <si>
    <t>505 (RAM)</t>
  </si>
  <si>
    <t>0 (PLQ v GHC)</t>
  </si>
  <si>
    <t>Q: ZAN</t>
  </si>
  <si>
    <t>Identification à 30pts (Forest Whitaker)</t>
  </si>
  <si>
    <t>Identification à 30pts (Caroline Dawson)</t>
  </si>
  <si>
    <t>595 (BZE)</t>
  </si>
  <si>
    <t>0 (MAG v LUT)</t>
  </si>
  <si>
    <t xml:space="preserve">Arts de vivre </t>
  </si>
  <si>
    <t xml:space="preserve">Jean-Pierre « Jipé » Paquet </t>
  </si>
  <si>
    <t>550 (πr²)</t>
  </si>
  <si>
    <t>Q: S67</t>
  </si>
  <si>
    <t>Identification à 30pts (Bernard Drainville)</t>
  </si>
  <si>
    <t>Q: PLQ</t>
  </si>
  <si>
    <t>Identification à 30pts (Soraya Martinez Ferrada)</t>
  </si>
  <si>
    <t>Éli St-Gelais</t>
  </si>
  <si>
    <t>580 (5Q2)</t>
  </si>
  <si>
    <t>55 (GDC v ZSÖ)</t>
  </si>
  <si>
    <t>Vocabulaire (-ZZ-)</t>
  </si>
  <si>
    <t xml:space="preserve">Nicolas Gagné </t>
  </si>
  <si>
    <t>570 (IRE)</t>
  </si>
  <si>
    <t>25 (BUZ v RAN)</t>
  </si>
  <si>
    <t>Q: GDC</t>
  </si>
  <si>
    <t>Identification à 30pts (Otto Von Bismarck)</t>
  </si>
  <si>
    <t>Q: .X.</t>
  </si>
  <si>
    <t>Identification à 30pts (Michel Berger)</t>
  </si>
  <si>
    <t>Vinent Martin</t>
  </si>
  <si>
    <t xml:space="preserve">Les équipes du plateau 5 ont joué un questionnaire de Ligue Régulière. </t>
  </si>
  <si>
    <t xml:space="preserve">Leurs scores ont été exclus de la moyenne de points </t>
  </si>
  <si>
    <t>365 (ZAN)</t>
  </si>
  <si>
    <t>20 (5Q2 v 67S)</t>
  </si>
  <si>
    <t>Ta couleur (Étymologie testiculaire)</t>
  </si>
  <si>
    <t>680 (πr²)</t>
  </si>
  <si>
    <t xml:space="preserve">Stephane Storoz </t>
  </si>
  <si>
    <t>105 (TON v BOS)</t>
  </si>
  <si>
    <t>Q: 4EJ</t>
  </si>
  <si>
    <t>Identification à 30pts (Valentina Terechkova)</t>
  </si>
  <si>
    <t>Jean-Philippe «Jipoupou» Chabot</t>
  </si>
  <si>
    <t>Marc-André «MAL» Lecompte</t>
  </si>
  <si>
    <t>Thomas Boulard</t>
  </si>
  <si>
    <t>Mathieu «Rodéo» Bergeron</t>
  </si>
  <si>
    <t>535 (IRE)</t>
  </si>
  <si>
    <t>70 (CUM v ZIN)</t>
  </si>
  <si>
    <t xml:space="preserve">Soamiely Rafalimanana </t>
  </si>
  <si>
    <t>Aylan Tagvemout</t>
  </si>
  <si>
    <t>0 (TON v ZSÖ)</t>
  </si>
  <si>
    <t>Q: CUM</t>
  </si>
  <si>
    <t>Identification à 30pts (Keith Richards)</t>
  </si>
  <si>
    <t>Jean-Pierre «Jipé» Paquet</t>
  </si>
  <si>
    <t>Fkangkyi Fillion</t>
  </si>
  <si>
    <t>330 (BZE)</t>
  </si>
  <si>
    <t>480 (.X.)</t>
  </si>
  <si>
    <t>40 (ZIN v GHC)</t>
  </si>
  <si>
    <t>Olivier Morin</t>
  </si>
  <si>
    <t>Laurent B.gin</t>
  </si>
  <si>
    <t>Soamiely Rafalimanan</t>
  </si>
  <si>
    <t>400 (BZE)</t>
  </si>
  <si>
    <t>60 (S67 v ZSÖ)</t>
  </si>
  <si>
    <t>Identification à 30pts (Jean Charest)</t>
  </si>
  <si>
    <t>Q: ZIN</t>
  </si>
  <si>
    <t>Identification à 30pts (Tim Horton)</t>
  </si>
  <si>
    <t>Q:  ZIN</t>
  </si>
  <si>
    <t>Vocabulaire (PAL)</t>
  </si>
  <si>
    <t>Sciences humaines et langage</t>
  </si>
  <si>
    <t>Pierre La Yaouanc</t>
  </si>
  <si>
    <t>Tanya Roy</t>
  </si>
  <si>
    <t>496 (BZE)</t>
  </si>
  <si>
    <t>100 (GDC v TON)</t>
  </si>
  <si>
    <t>Q: SON</t>
  </si>
  <si>
    <t>Identification à 30pts (Post Malone)</t>
  </si>
  <si>
    <t>Q: RAM</t>
  </si>
  <si>
    <t>Identification à 30pts (Dwayne Johnson)</t>
  </si>
  <si>
    <t>Vocabulaire (ORT)</t>
  </si>
  <si>
    <t>Jena-François Beauchemin</t>
  </si>
  <si>
    <t>Stéphane Storoz</t>
  </si>
  <si>
    <t>600 (πr²)</t>
  </si>
  <si>
    <t>0 (SNO v LST)</t>
  </si>
  <si>
    <t>Kangkyi Fillon</t>
  </si>
  <si>
    <t>Eli St-Felais</t>
  </si>
  <si>
    <t>385 (S67)</t>
  </si>
  <si>
    <t>80 (ZAN v MAG)</t>
  </si>
  <si>
    <t>Q: ZSÖ</t>
  </si>
  <si>
    <t>Q: SNO</t>
  </si>
  <si>
    <t>Identification à 30pts (Martina Navratilova)</t>
  </si>
  <si>
    <t>Louis -Roy Langevin</t>
  </si>
  <si>
    <t>Q: MAG</t>
  </si>
  <si>
    <t>Identification à 30pts (Lady Gaga)</t>
  </si>
  <si>
    <t>Q: GHC</t>
  </si>
  <si>
    <t>Identification à 30pts (Yoshua Bengio)</t>
  </si>
  <si>
    <t>Cinéma-Télévision</t>
  </si>
  <si>
    <t>Vocabulaire (CEL)</t>
  </si>
  <si>
    <t>Jerry Beaudouin</t>
  </si>
  <si>
    <t>500 (SME)</t>
  </si>
  <si>
    <t>75 (BUZ v LST)</t>
  </si>
  <si>
    <t>LSBT : Lesbienne-Simon-Bi-Trans (LST)</t>
  </si>
  <si>
    <t>Aylan Tagvemout (R)</t>
  </si>
  <si>
    <t>Olivier Morin (R)</t>
  </si>
  <si>
    <t>675 (πr²)</t>
  </si>
  <si>
    <t>55 (PLQ v JAN)</t>
  </si>
  <si>
    <t>Meryam Chaghouri</t>
  </si>
  <si>
    <t>Charles-Isamael Masimov</t>
  </si>
  <si>
    <t>Alexis Gouin Keita</t>
  </si>
  <si>
    <t>405 (BZE)</t>
  </si>
  <si>
    <t>80 (LUT v GDC)</t>
  </si>
  <si>
    <t>Identification à 30pts (Lucy Maud Montgomery)</t>
  </si>
  <si>
    <t>Q: LST</t>
  </si>
  <si>
    <t>Identification à 30pts (Paul Rose)</t>
  </si>
  <si>
    <t>Maxime Turoctte Noiseux</t>
  </si>
  <si>
    <t>Alexis Bujold</t>
  </si>
  <si>
    <t>Yixin Cao</t>
  </si>
  <si>
    <t>Frank Juteau</t>
  </si>
  <si>
    <t>Pierre-Michel Jalbert</t>
  </si>
  <si>
    <t>475 (ZOL)</t>
  </si>
  <si>
    <t>55 (SME v CUM)</t>
  </si>
  <si>
    <t xml:space="preserve">Charles Léveillé </t>
  </si>
  <si>
    <t>Clément Detelier</t>
  </si>
  <si>
    <t>345 (ZSÖ)</t>
  </si>
  <si>
    <t>35 (DEM v ZAN)</t>
  </si>
  <si>
    <t>Identification à 30pts (Sainte-Thérèse d’Ávila)</t>
  </si>
  <si>
    <t>635 (.X.)</t>
  </si>
  <si>
    <t>15 (GHC v BUZ)</t>
  </si>
  <si>
    <t>Charles Léveillé</t>
  </si>
  <si>
    <t>Louks Boyer</t>
  </si>
  <si>
    <t>60 (DEM v TON)</t>
  </si>
  <si>
    <t>Identification à 30pts (Mark Carney)</t>
  </si>
  <si>
    <t>Identification à 30pts (William Herschel)</t>
  </si>
  <si>
    <t>Les mascottes!!!</t>
  </si>
  <si>
    <t xml:space="preserve">  </t>
  </si>
  <si>
    <t>Émile Raymonde</t>
  </si>
  <si>
    <t>Samuel nadeau</t>
  </si>
  <si>
    <t>35 (.X. v ZOL)</t>
  </si>
  <si>
    <t>Amine Belhani</t>
  </si>
  <si>
    <t>Mathias Lapointe</t>
  </si>
  <si>
    <t>410 (ZAN)</t>
  </si>
  <si>
    <t>85 (DEM v 67S &amp; ZAN v SON)</t>
  </si>
  <si>
    <t>Identification à 30pts (Charlotte Cardin)</t>
  </si>
  <si>
    <t>Identification à 30pts (Colette)</t>
  </si>
  <si>
    <t>Cinéa-TV</t>
  </si>
  <si>
    <t>Danny Catonguay</t>
  </si>
  <si>
    <t>655 (IRE)</t>
  </si>
  <si>
    <t>50 (TRA v LST)</t>
  </si>
  <si>
    <t>Identification à 30pts (Jimmy Kimmel)</t>
  </si>
  <si>
    <t>Q: PEU</t>
  </si>
  <si>
    <t>Identification à 30pts (Coco Chanel)</t>
  </si>
  <si>
    <t>530 (BZE)</t>
  </si>
  <si>
    <t>100 (BOS v SON)</t>
  </si>
  <si>
    <t>Vocabulaire (ROS)</t>
  </si>
  <si>
    <t>Vocabulaire (OEL)</t>
  </si>
  <si>
    <t>Géographie &amp; Tourisme</t>
  </si>
  <si>
    <t>Cainnech Lussia-Berdou</t>
  </si>
  <si>
    <t>Felipe Gagnon</t>
  </si>
  <si>
    <t xml:space="preserve">Florence Poirier-Ostiguy </t>
  </si>
  <si>
    <t>605 (IRE)</t>
  </si>
  <si>
    <t>Identification à 30pts (Justine Henin)</t>
  </si>
  <si>
    <t>390 (DEM)</t>
  </si>
  <si>
    <t>25 (GDC v ZSÖ)</t>
  </si>
  <si>
    <t>Mathias Paradis Fournier</t>
  </si>
  <si>
    <t>Camilla Apraez</t>
  </si>
  <si>
    <t>Charles Ismael Fortin</t>
  </si>
  <si>
    <t>495 (.X.)</t>
  </si>
  <si>
    <t>50 (SNO v ZIN &amp; BUZ v JAN)</t>
  </si>
  <si>
    <t>Amine Belhani (R)</t>
  </si>
  <si>
    <t>Felipe Gagnon (R)</t>
  </si>
  <si>
    <t>Yixin Cao (R)</t>
  </si>
  <si>
    <t xml:space="preserve">Raphaël Landreville (R) (Reg) </t>
  </si>
  <si>
    <t xml:space="preserve">Charlot Landry </t>
  </si>
  <si>
    <t>Rose Fortin</t>
  </si>
  <si>
    <t>Sarah Gallagner</t>
  </si>
  <si>
    <t>370 (5Q2)</t>
  </si>
  <si>
    <t>30 (GDC v BZE &amp; ZSÖ v LUT)</t>
  </si>
  <si>
    <t>Identification à 30pts (Hubert Aquin)</t>
  </si>
  <si>
    <t>Identification à 30pts (Honoré Beaugrand)</t>
  </si>
  <si>
    <t>Jean-Français Cusson</t>
  </si>
  <si>
    <t>Cyrik pLong</t>
  </si>
  <si>
    <t>Marc André « MAL » Lecompte</t>
  </si>
  <si>
    <t>520 (IRE)</t>
  </si>
  <si>
    <t>15 (SNO v PEU)</t>
  </si>
  <si>
    <t>Justine Dubord</t>
  </si>
  <si>
    <t>555 (TON)</t>
  </si>
  <si>
    <t>70 (GDC v S67 &amp; 5Q2 v DEM)</t>
  </si>
  <si>
    <t>Q: LUT</t>
  </si>
  <si>
    <t>Identification à 30pts (Millie Bobby Brown)</t>
  </si>
  <si>
    <t>Identification à 30pts (Neil Young)</t>
  </si>
  <si>
    <t>Meryam Chagouri (Reg)</t>
  </si>
  <si>
    <t>David Vaillant (Reg)</t>
  </si>
  <si>
    <t>Sarah Gallagher</t>
  </si>
  <si>
    <t>5 (PLQ v JAN)</t>
  </si>
  <si>
    <t>Identification à 30pts (Harry Houdini)</t>
  </si>
  <si>
    <t>Identification à 30pts (Pauline Julien)</t>
  </si>
  <si>
    <t>Meryam Chaouri</t>
  </si>
  <si>
    <t>455 (ZAN)</t>
  </si>
  <si>
    <t>20 (ZSÖ v BZE)</t>
  </si>
  <si>
    <t>Ta couleur (Cinéma québécois)</t>
  </si>
  <si>
    <t>Danny Castonguya</t>
  </si>
  <si>
    <t>Thierry Horrobin (Reg)</t>
  </si>
  <si>
    <t>Gabriel Malchelosse (Reg)</t>
  </si>
  <si>
    <t>580 (.X.)</t>
  </si>
  <si>
    <t>10 (RAN v SME)</t>
  </si>
  <si>
    <t>Identification à 30pts (Steve McQueen)</t>
  </si>
  <si>
    <t>Identification à 30pts (Rosa Luxemburg)</t>
  </si>
  <si>
    <t>Florence Comeau</t>
  </si>
  <si>
    <t>385 (GDC)</t>
  </si>
  <si>
    <t>15 (SON v ZAN)</t>
  </si>
  <si>
    <t>Servane Démolète</t>
  </si>
  <si>
    <t>505 (RAN)</t>
  </si>
  <si>
    <t>5 (.X. v IRE)</t>
  </si>
  <si>
    <t>Identification à 30pts (Johannes Kepler)</t>
  </si>
  <si>
    <t>330 (5Q2)</t>
  </si>
  <si>
    <t>50 (SON v MAG)</t>
  </si>
  <si>
    <t>Mathieu Brocu</t>
  </si>
  <si>
    <t>Vocabulaire (KK)</t>
  </si>
  <si>
    <t>Louis Lamoureux-Schmidt (Reg)</t>
  </si>
  <si>
    <t>430 (JAN)</t>
  </si>
  <si>
    <t>Identification à 30pts (Mitsou)</t>
  </si>
  <si>
    <t>Simon Landry (Reg)</t>
  </si>
  <si>
    <t>Rui Ying Liu (Reg)</t>
  </si>
  <si>
    <t>Servance Démolète</t>
  </si>
  <si>
    <t>26P</t>
  </si>
  <si>
    <t>25 (26P v SME)</t>
  </si>
  <si>
    <t>Q: 26P</t>
  </si>
  <si>
    <t>620 (26P)</t>
  </si>
  <si>
    <t>10 (26P v RAM)</t>
  </si>
  <si>
    <t>35 (26P v πr²)</t>
  </si>
  <si>
    <t>80 (26P v IRE)</t>
  </si>
  <si>
    <t>15 (26P v JAN)</t>
  </si>
  <si>
    <t>35 (TRA v 26P)</t>
  </si>
  <si>
    <t>575 (26P)</t>
  </si>
  <si>
    <t>530 (IRE)</t>
  </si>
  <si>
    <t>20 (PHO v RAN)</t>
  </si>
  <si>
    <t>Les 26 princesses (26P)</t>
  </si>
  <si>
    <t>Sarah Gallagher (CU)</t>
  </si>
  <si>
    <t>Louis Lamoureux-Schmidt (R) (Reg)</t>
  </si>
  <si>
    <t>Meryam Chagouri (R) (Reg)</t>
  </si>
  <si>
    <t>Thierry Horrobin (R) (Reg)</t>
  </si>
  <si>
    <t>David Vaillant (R) (Reg)</t>
  </si>
  <si>
    <t>Rui Ying Liu (R) (Reg)</t>
  </si>
  <si>
    <t>Gabriel Malchelosse (R) (Reg)</t>
  </si>
  <si>
    <t>Servance Démolète (R)</t>
  </si>
  <si>
    <t>Justine Dubord (R)</t>
  </si>
  <si>
    <t>Florence Comeau (R)</t>
  </si>
  <si>
    <t>Identification à 30pts (Bruno Mars)</t>
  </si>
  <si>
    <t>360 (GDC &amp;TON)</t>
  </si>
  <si>
    <t>10 (GDC v BZE)</t>
  </si>
  <si>
    <t>Identification à 30pts (Zohran Mamdani)</t>
  </si>
  <si>
    <t xml:space="preserve">Louis Melançon </t>
  </si>
  <si>
    <t>Vocabulaire (BEA)</t>
  </si>
  <si>
    <t>Ta couleur (Langues romaines)</t>
  </si>
  <si>
    <t>Huber Corriveau</t>
  </si>
  <si>
    <t>Jacob Beauregard-Tousignant</t>
  </si>
  <si>
    <t>Marjorie D'Astous-Lepage</t>
  </si>
  <si>
    <t>Humberto Villarino</t>
  </si>
  <si>
    <t>Alexandre David-Uraz</t>
  </si>
  <si>
    <t>610 (GHC)</t>
  </si>
  <si>
    <t>15 (ZIN v 4EJ)</t>
  </si>
  <si>
    <t>Identification à 30pts (Robert Peel)</t>
  </si>
  <si>
    <t>Alexndre Noël</t>
  </si>
  <si>
    <t>310 (S67)</t>
  </si>
  <si>
    <t>15 (5Q2 v LUT)</t>
  </si>
  <si>
    <t>Ta couleur (Wes Anderson)</t>
  </si>
  <si>
    <t>Laure Élie Douin</t>
  </si>
  <si>
    <t>Nora Laurent</t>
  </si>
  <si>
    <t>Iasbelle Combey</t>
  </si>
  <si>
    <t>500 (.X.)</t>
  </si>
  <si>
    <t>20 (PLQ v 4EJ)</t>
  </si>
  <si>
    <t>Identification à 30pts (Jeffrey Epstein)</t>
  </si>
  <si>
    <t>Identification à 30pts (David Graeber)</t>
  </si>
  <si>
    <t>Cédric Gaudreault</t>
  </si>
  <si>
    <t>440 (BZE)</t>
  </si>
  <si>
    <t>10 (67S v TON)</t>
  </si>
  <si>
    <t xml:space="preserve">Nora Laurent </t>
  </si>
  <si>
    <t>445 (IRE)</t>
  </si>
  <si>
    <t>20 (SNO v LST)</t>
  </si>
  <si>
    <t>gaël Turgeon</t>
  </si>
  <si>
    <t xml:space="preserve">Thaddey Simon </t>
  </si>
  <si>
    <t>315 (S67)</t>
  </si>
  <si>
    <t>50 (SON v ZAN)</t>
  </si>
  <si>
    <t>Identification à 30pts (François Arnaud)</t>
  </si>
  <si>
    <t>Identification à 30pts (Johhn Green)</t>
  </si>
  <si>
    <t>Ta couleur (Destination d'un voyage de OD Chypre)</t>
  </si>
  <si>
    <t>Vérinique Rouleau</t>
  </si>
  <si>
    <t>Axel Forunier</t>
  </si>
  <si>
    <t>530 (SNO)</t>
  </si>
  <si>
    <t>10 (GHC v BUZ)</t>
  </si>
  <si>
    <t>Identification à 30pts (Molière)</t>
  </si>
  <si>
    <t>Identification à 30pts (Pierre Curzi)</t>
  </si>
  <si>
    <t>Félix Téterault</t>
  </si>
  <si>
    <t>Évènement depuis 1970</t>
  </si>
  <si>
    <t xml:space="preserve">Xavier Legoux </t>
  </si>
  <si>
    <t>470 (26P)</t>
  </si>
  <si>
    <t>5 (GHC v 4EJ)</t>
  </si>
  <si>
    <t>Identification à 30pts (Mark Ruffalo)</t>
  </si>
  <si>
    <t>Identification à 30pts (Yayoi Kusama)</t>
  </si>
  <si>
    <t>Victoire par défaut</t>
  </si>
  <si>
    <t>Défaite par défaut</t>
  </si>
  <si>
    <t>5Q3</t>
  </si>
  <si>
    <t>5Q4</t>
  </si>
  <si>
    <t>5Q5</t>
  </si>
  <si>
    <t>465  (5Q2)</t>
  </si>
  <si>
    <t>55 (67S v S67)</t>
  </si>
  <si>
    <t xml:space="preserve">67S </t>
  </si>
  <si>
    <t>Mathieu Fardhoud-Dionne</t>
  </si>
  <si>
    <t>Marc-André Lecompte</t>
  </si>
  <si>
    <t>470 (PLQ)</t>
  </si>
  <si>
    <t>30 (PHO v 26P)</t>
  </si>
  <si>
    <t xml:space="preserve">Alexandre David-Uraz </t>
  </si>
  <si>
    <t>Jacob Beauregard-Tousignant (R)</t>
  </si>
  <si>
    <t>Nora Laurent (R)</t>
  </si>
  <si>
    <t>Humberto Villarino (R)</t>
  </si>
  <si>
    <t>Marjorie D'Astous-Lepage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</si>
</sst>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7" x14ac:knownFonts="1">
    <font>
      <sz val="12"/>
      <color theme="1"/>
      <name val="Calibri"/>
      <family val="2"/>
      <scheme val="minor"/>
    </font>
    <font>
      <sz val="10"/>
      <color theme="1"/>
      <name val="Aptos"/>
    </font>
    <font>
      <b/>
      <sz val="12"/>
      <color theme="1"/>
      <name val="Aptos"/>
    </font>
    <font>
      <b/>
      <sz val="10"/>
      <color theme="1"/>
      <name val="Aptos"/>
    </font>
    <font>
      <sz val="10"/>
      <color rgb="FF222222"/>
      <name val="Aptos"/>
    </font>
    <font>
      <sz val="10"/>
      <color rgb="FF000000"/>
      <name val="Aptos"/>
    </font>
    <font>
      <sz val="12"/>
      <color theme="1"/>
      <name val="Aptos"/>
    </font>
    <font>
      <sz val="11"/>
      <color rgb="FF000000"/>
      <name val="Aptos"/>
    </font>
    <font>
      <b/>
      <sz val="11"/>
      <color rgb="FF000000"/>
      <name val="Aptos"/>
    </font>
    <font>
      <b/>
      <sz val="11"/>
      <color rgb="FFFFFFFF"/>
      <name val="Aptos"/>
    </font>
    <font>
      <sz val="11"/>
      <color theme="1"/>
      <name val="Aptos"/>
    </font>
    <font>
      <sz val="8"/>
      <name val="Calibri"/>
      <family val="2"/>
      <scheme val="minor"/>
    </font>
    <font>
      <b/>
      <sz val="11"/>
      <color theme="0"/>
      <name val="Aptos"/>
    </font>
    <font>
      <sz val="9"/>
      <color rgb="FF000000"/>
      <name val="Aptos"/>
    </font>
    <font>
      <b/>
      <sz val="10"/>
      <color rgb="FF000000"/>
      <name val="Aptos"/>
    </font>
    <font>
      <sz val="9"/>
      <color rgb="FFFFFFFF"/>
      <name val="Aptos"/>
    </font>
    <font>
      <sz val="11"/>
      <color rgb="FF222222"/>
      <name val="Aptos"/>
    </font>
  </fonts>
  <fills count="24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FEF8E3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37761C"/>
        <bgColor rgb="FFFFFFFF"/>
      </patternFill>
    </fill>
    <fill>
      <patternFill patternType="solid">
        <fgColor rgb="FFF8CC4C"/>
        <bgColor rgb="FFF7CB4D"/>
      </patternFill>
    </fill>
    <fill>
      <patternFill patternType="solid">
        <fgColor rgb="FF38761D"/>
        <bgColor rgb="FF38761D"/>
      </patternFill>
    </fill>
    <fill>
      <patternFill patternType="solid">
        <fgColor rgb="FF6AA84F"/>
        <bgColor rgb="FF6AA84F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AA84F"/>
        <bgColor rgb="FFFFFFFF"/>
      </patternFill>
    </fill>
    <fill>
      <patternFill patternType="solid">
        <fgColor rgb="FFB6D8AC"/>
        <bgColor rgb="FFFFFFFF"/>
      </patternFill>
    </fill>
    <fill>
      <patternFill patternType="solid">
        <fgColor rgb="FF6AA84F"/>
        <bgColor rgb="FFFEF8E3"/>
      </patternFill>
    </fill>
    <fill>
      <patternFill patternType="solid">
        <fgColor rgb="FFB6D8AC"/>
        <bgColor rgb="FFFEF8E3"/>
      </patternFill>
    </fill>
    <fill>
      <patternFill patternType="solid">
        <fgColor rgb="FFFF0000"/>
        <bgColor rgb="FFFEF8E3"/>
      </patternFill>
    </fill>
    <fill>
      <patternFill patternType="solid">
        <fgColor rgb="FFFF0000"/>
        <bgColor theme="0"/>
      </patternFill>
    </fill>
  </fills>
  <borders count="17">
    <border>
      <left/>
      <right/>
      <top/>
      <bottom/>
      <diagonal/>
    </border>
    <border>
      <left style="thin">
        <color rgb="FFED7D31"/>
      </left>
      <right/>
      <top style="thin">
        <color rgb="FFED7D31"/>
      </top>
      <bottom/>
      <diagonal/>
    </border>
    <border>
      <left/>
      <right/>
      <top style="thin">
        <color rgb="FFED7D31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 style="thin">
        <color rgb="FFED7D31"/>
      </left>
      <right/>
      <top style="thin">
        <color rgb="FFED7D31"/>
      </top>
      <bottom style="thin">
        <color rgb="FFED7D31"/>
      </bottom>
      <diagonal/>
    </border>
    <border>
      <left/>
      <right/>
      <top style="thin">
        <color rgb="FFED7D31"/>
      </top>
      <bottom style="thin">
        <color rgb="FFED7D31"/>
      </bottom>
      <diagonal/>
    </border>
    <border>
      <left/>
      <right style="thin">
        <color rgb="FFED7D31"/>
      </right>
      <top style="thin">
        <color rgb="FFED7D31"/>
      </top>
      <bottom style="thin">
        <color rgb="FFED7D31"/>
      </bottom>
      <diagonal/>
    </border>
    <border>
      <left/>
      <right style="thin">
        <color theme="5"/>
      </right>
      <top/>
      <bottom/>
      <diagonal/>
    </border>
    <border>
      <left style="thin">
        <color rgb="FFED7D31"/>
      </left>
      <right/>
      <top style="thin">
        <color rgb="FFED7D31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/>
      <top style="thin">
        <color rgb="FFED7D31"/>
      </top>
      <bottom style="thin">
        <color theme="5"/>
      </bottom>
      <diagonal/>
    </border>
    <border>
      <left/>
      <right style="thin">
        <color rgb="FFED7D31"/>
      </right>
      <top style="thin">
        <color rgb="FFED7D31"/>
      </top>
      <bottom style="thin">
        <color theme="5"/>
      </bottom>
      <diagonal/>
    </border>
    <border>
      <left style="thin">
        <color theme="5"/>
      </left>
      <right/>
      <top style="thin">
        <color rgb="FFED7D31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rgb="FFED7D31"/>
      </top>
      <bottom/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1" fontId="1" fillId="0" borderId="0" xfId="0" applyNumberFormat="1" applyFont="1"/>
    <xf numFmtId="164" fontId="1" fillId="0" borderId="0" xfId="0" applyNumberFormat="1" applyFont="1"/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/>
    </xf>
    <xf numFmtId="2" fontId="10" fillId="0" borderId="0" xfId="0" applyNumberFormat="1" applyFont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4" xfId="0" applyFont="1" applyBorder="1"/>
    <xf numFmtId="0" fontId="8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" fontId="5" fillId="5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3" fillId="4" borderId="9" xfId="0" applyFont="1" applyFill="1" applyBorder="1" applyAlignment="1">
      <alignment horizontal="center" vertical="center"/>
    </xf>
    <xf numFmtId="1" fontId="13" fillId="4" borderId="9" xfId="0" applyNumberFormat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0" borderId="16" xfId="0" applyFont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1" fontId="15" fillId="12" borderId="9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1" fontId="13" fillId="13" borderId="9" xfId="0" applyNumberFormat="1" applyFont="1" applyFill="1" applyBorder="1" applyAlignment="1">
      <alignment horizontal="center" vertical="center"/>
    </xf>
    <xf numFmtId="1" fontId="13" fillId="14" borderId="9" xfId="0" applyNumberFormat="1" applyFont="1" applyFill="1" applyBorder="1" applyAlignment="1">
      <alignment horizontal="center" vertical="center"/>
    </xf>
    <xf numFmtId="1" fontId="13" fillId="15" borderId="9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" fontId="5" fillId="10" borderId="9" xfId="0" applyNumberFormat="1" applyFont="1" applyFill="1" applyBorder="1" applyAlignment="1">
      <alignment horizontal="center" vertical="center"/>
    </xf>
    <xf numFmtId="1" fontId="5" fillId="20" borderId="9" xfId="0" applyNumberFormat="1" applyFont="1" applyFill="1" applyBorder="1" applyAlignment="1">
      <alignment horizontal="center" vertical="center"/>
    </xf>
    <xf numFmtId="1" fontId="5" fillId="18" borderId="9" xfId="0" applyNumberFormat="1" applyFont="1" applyFill="1" applyBorder="1" applyAlignment="1">
      <alignment horizontal="center" vertical="center"/>
    </xf>
    <xf numFmtId="1" fontId="5" fillId="19" borderId="9" xfId="0" applyNumberFormat="1" applyFont="1" applyFill="1" applyBorder="1" applyAlignment="1">
      <alignment horizontal="center" vertical="center"/>
    </xf>
    <xf numFmtId="1" fontId="5" fillId="21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164" fontId="1" fillId="5" borderId="9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" fontId="1" fillId="4" borderId="0" xfId="0" applyNumberFormat="1" applyFont="1" applyFill="1" applyAlignment="1">
      <alignment horizontal="left" vertical="center"/>
    </xf>
    <xf numFmtId="164" fontId="1" fillId="4" borderId="0" xfId="0" applyNumberFormat="1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1" fontId="1" fillId="9" borderId="0" xfId="0" applyNumberFormat="1" applyFont="1" applyFill="1" applyAlignment="1">
      <alignment horizontal="left" vertical="center"/>
    </xf>
    <xf numFmtId="164" fontId="1" fillId="9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22" borderId="9" xfId="0" applyFont="1" applyFill="1" applyBorder="1" applyAlignment="1">
      <alignment horizontal="center" vertical="center"/>
    </xf>
    <xf numFmtId="0" fontId="4" fillId="23" borderId="9" xfId="0" applyFont="1" applyFill="1" applyBorder="1" applyAlignment="1">
      <alignment horizontal="center" vertical="center"/>
    </xf>
    <xf numFmtId="0" fontId="1" fillId="17" borderId="9" xfId="0" applyFont="1" applyFill="1" applyBorder="1" applyAlignment="1">
      <alignment horizontal="center" vertical="center"/>
    </xf>
    <xf numFmtId="0" fontId="1" fillId="23" borderId="9" xfId="0" applyFont="1" applyFill="1" applyBorder="1" applyAlignment="1">
      <alignment horizontal="center" vertical="center"/>
    </xf>
  </cellXfs>
  <cellStyles count="1">
    <cellStyle name="Normal" xfId="0" builtinId="0"/>
  </cellStyles>
  <dxfs count="79">
    <dxf>
      <fill>
        <patternFill patternType="solid">
          <fgColor rgb="FFFCE8B2"/>
          <bgColor rgb="FFFCE8B2"/>
        </patternFill>
      </fill>
    </dxf>
    <dxf>
      <fill>
        <patternFill>
          <bgColor rgb="FFD9EAD3"/>
        </patternFill>
      </fill>
    </dxf>
    <dxf>
      <fill>
        <patternFill>
          <bgColor rgb="FFB6D8AC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D9EAD3"/>
        </patternFill>
      </fill>
    </dxf>
    <dxf>
      <font>
        <color auto="1"/>
      </font>
      <fill>
        <patternFill>
          <bgColor rgb="FFB6D8AD"/>
        </patternFill>
      </fill>
    </dxf>
    <dxf>
      <font>
        <color auto="1"/>
      </font>
      <fill>
        <patternFill>
          <bgColor rgb="FF94C47D"/>
        </patternFill>
      </fill>
    </dxf>
    <dxf>
      <font>
        <color auto="1"/>
      </font>
      <fill>
        <patternFill>
          <bgColor rgb="FF6AA84F"/>
        </patternFill>
      </fill>
    </dxf>
    <dxf>
      <font>
        <color auto="1"/>
      </font>
      <fill>
        <patternFill>
          <bgColor rgb="FF37761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38761D"/>
          <bgColor rgb="FF38761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rgb="FFD9EAD3"/>
        </patternFill>
      </fill>
    </dxf>
    <dxf>
      <fill>
        <patternFill>
          <bgColor rgb="FFB6D8AC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rgb="FFD9EAD3"/>
        </patternFill>
      </fill>
    </dxf>
    <dxf>
      <fill>
        <patternFill>
          <bgColor rgb="FFB6D8AC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rgb="FFD9EAD3"/>
        </patternFill>
      </fill>
    </dxf>
    <dxf>
      <fill>
        <patternFill>
          <bgColor rgb="FFB6D8AC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rgb="FFD9EAD3"/>
        </patternFill>
      </fill>
    </dxf>
    <dxf>
      <fill>
        <patternFill>
          <bgColor rgb="FFB6D8AC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scheme val="none"/>
      </font>
      <fill>
        <patternFill patternType="solid">
          <fgColor rgb="FFF7CB4D"/>
          <bgColor rgb="FFF7CB4D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 defaultTableStyle="TableStyleMedium2" defaultPivotStyle="PivotStyleLight16">
    <tableStyle name="Classement individuel - Pour co-style" pivot="0" count="3" xr9:uid="{A1D2C341-26B4-0A43-91BF-5F1DE8080952}">
      <tableStyleElement type="headerRow" dxfId="78"/>
      <tableStyleElement type="firstRowStripe" dxfId="77"/>
      <tableStyleElement type="secondRowStripe" dxfId="76"/>
    </tableStyle>
  </tableStyles>
  <colors>
    <mruColors>
      <color rgb="FFD9EAD3"/>
      <color rgb="FFB6D8AD"/>
      <color rgb="FF94C47D"/>
      <color rgb="FF6AA84F"/>
      <color rgb="FF37761C"/>
      <color rgb="FFB6D8AC"/>
      <color rgb="FFFEF8E3"/>
      <color rgb="FFF824FF"/>
      <color rgb="FFF8CC4C"/>
      <color rgb="FF93C4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9C2D16-B8A0-6845-8A7F-4E5C62630513}" name="Table_13" displayName="Table_13" ref="A1:Y214" headerRowDxfId="75" dataDxfId="48" totalsRowDxfId="74">
  <autoFilter ref="A1:Y214" xr:uid="{0C9C2D16-B8A0-6845-8A7F-4E5C62630513}"/>
  <sortState xmlns:xlrd2="http://schemas.microsoft.com/office/spreadsheetml/2017/richdata2" ref="A2:Y214">
    <sortCondition descending="1" ref="Y1:Y214"/>
  </sortState>
  <tableColumns count="25">
    <tableColumn id="1" xr3:uid="{57806B83-D9E3-F94B-B3E1-ABB3B23BDA5D}" name="Column1" dataDxfId="73"/>
    <tableColumn id="2" xr3:uid="{C89F83E4-C134-BF40-813F-FE3B1A6CD8FC}" name="Joueur" dataDxfId="72"/>
    <tableColumn id="25" xr3:uid="{527628AB-4106-534B-853D-2BA7AF58CF15}" name="CU" dataDxfId="71"/>
    <tableColumn id="3" xr3:uid="{D878ADB9-D663-0444-9BA5-14DDA251F99B}" name="Parties jouées" dataDxfId="70"/>
    <tableColumn id="4" xr3:uid="{BF49A4FC-2AA6-2F4D-B834-EFE68579D38C}" name="La liste ou Petit indice" dataDxfId="69"/>
    <tableColumn id="5" xr3:uid="{5DCB3F2D-7EE2-C141-9D74-3561C4A67063}" name="Sports" dataDxfId="68"/>
    <tableColumn id="6" xr3:uid="{797CE934-D76C-314F-BA1A-7EF2E3E6ACAE}" name="Musique" dataDxfId="67"/>
    <tableColumn id="7" xr3:uid="{6082749E-ED61-674C-B766-F8E9582B85C5}" name="Histoire" dataDxfId="66"/>
    <tableColumn id="8" xr3:uid="{B91A4FBA-57CD-F645-B23E-E7547B5FD09F}" name="Arts" dataDxfId="65"/>
    <tableColumn id="9" xr3:uid="{0E72F8C8-6C82-064B-809A-BF03715B5DDE}" name="Relais" dataDxfId="64"/>
    <tableColumn id="10" xr3:uid="{AE68DBF5-ABC4-AF4A-8E23-9F77F1C51E4E}" name="Vocabulaire" dataDxfId="63"/>
    <tableColumn id="11" xr3:uid="{574DFB96-EC87-1643-B803-9CA034CDBBE9}" name="Cinéma-TV" dataDxfId="62"/>
    <tableColumn id="12" xr3:uid="{E67307D9-3432-4841-9AF0-920DEAF5E3BB}" name="Sc. humaines et langage" dataDxfId="61"/>
    <tableColumn id="13" xr3:uid="{C1ACBBE2-57DE-7545-A23E-9D10BACA7414}" name="Géo-Tourisme" dataDxfId="60"/>
    <tableColumn id="14" xr3:uid="{A067481D-915F-E348-BBFD-A2986D1DE133}" name="Ta couleur" dataDxfId="59"/>
    <tableColumn id="15" xr3:uid="{F9378504-EE97-7648-A31D-C53F20FBC34B}" name="Duel" dataDxfId="58"/>
    <tableColumn id="16" xr3:uid="{BD3EC429-D8A3-D444-A76B-722003AD7DE4}" name="Sciences" dataDxfId="57"/>
    <tableColumn id="17" xr3:uid="{4C3725B8-25A2-AF4A-86D5-941B599CD3E4}" name="Littérature" dataDxfId="56"/>
    <tableColumn id="18" xr3:uid="{A33AAE6D-378C-9945-906D-1F4B959413D7}" name="Indentification par indices" dataDxfId="55"/>
    <tableColumn id="19" xr3:uid="{72683111-696B-C743-878B-FB2850AB532A}" name="Art de vivre" dataDxfId="54"/>
    <tableColumn id="20" xr3:uid="{2645630F-E776-DF4E-A626-CB21EA37D8FC}" name="Évènements depuis 1970" dataDxfId="53"/>
    <tableColumn id="21" xr3:uid="{555536B3-744C-5B42-BEAE-20481BE8A2AD}" name="Extraits, synopsis et citations" dataDxfId="52"/>
    <tableColumn id="22" xr3:uid="{B7D50942-AC5A-E249-93E4-EBAF7AC11E9C}" name="Questions éclair" dataDxfId="51"/>
    <tableColumn id="23" xr3:uid="{F63BF189-759B-4A4E-B64A-98976A6DF6E7}" name="Moins dix" dataDxfId="50"/>
    <tableColumn id="24" xr3:uid="{3741E67D-289B-704E-B3E5-BA900645CE90}" name="Total" dataDxfId="49"/>
  </tableColumns>
  <tableStyleInfo name="Classement individuel - Pour co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20C8-1B4A-0D40-9011-34E7B8705729}">
  <dimension ref="A1:B37"/>
  <sheetViews>
    <sheetView tabSelected="1" workbookViewId="0">
      <selection activeCell="E24" sqref="E24"/>
    </sheetView>
  </sheetViews>
  <sheetFormatPr baseColWidth="10" defaultRowHeight="16" x14ac:dyDescent="0.2"/>
  <cols>
    <col min="2" max="2" width="55.6640625" bestFit="1" customWidth="1"/>
  </cols>
  <sheetData>
    <row r="1" spans="1:2" x14ac:dyDescent="0.2">
      <c r="A1" s="2" t="s">
        <v>129</v>
      </c>
      <c r="B1" s="75" t="s">
        <v>98</v>
      </c>
    </row>
    <row r="2" spans="1:2" x14ac:dyDescent="0.2">
      <c r="A2" s="3">
        <v>1</v>
      </c>
      <c r="B2" s="49" t="s">
        <v>210</v>
      </c>
    </row>
    <row r="3" spans="1:2" x14ac:dyDescent="0.2">
      <c r="A3" s="3">
        <v>2</v>
      </c>
      <c r="B3" s="51" t="s">
        <v>205</v>
      </c>
    </row>
    <row r="4" spans="1:2" x14ac:dyDescent="0.2">
      <c r="A4" s="3">
        <v>3</v>
      </c>
      <c r="B4" s="49" t="s">
        <v>206</v>
      </c>
    </row>
    <row r="5" spans="1:2" x14ac:dyDescent="0.2">
      <c r="A5" s="3">
        <v>4</v>
      </c>
      <c r="B5" s="51" t="s">
        <v>207</v>
      </c>
    </row>
    <row r="6" spans="1:2" x14ac:dyDescent="0.2">
      <c r="A6" s="3">
        <v>5</v>
      </c>
      <c r="B6" s="57" t="s">
        <v>208</v>
      </c>
    </row>
    <row r="7" spans="1:2" x14ac:dyDescent="0.2">
      <c r="A7" s="3">
        <v>6</v>
      </c>
      <c r="B7" s="58" t="s">
        <v>209</v>
      </c>
    </row>
    <row r="8" spans="1:2" x14ac:dyDescent="0.2">
      <c r="A8" s="3">
        <v>7</v>
      </c>
      <c r="B8" s="57" t="s">
        <v>212</v>
      </c>
    </row>
    <row r="9" spans="1:2" x14ac:dyDescent="0.2">
      <c r="A9" s="3">
        <v>8</v>
      </c>
      <c r="B9" s="58" t="s">
        <v>713</v>
      </c>
    </row>
    <row r="10" spans="1:2" x14ac:dyDescent="0.2">
      <c r="A10" s="3">
        <v>9</v>
      </c>
      <c r="B10" s="57" t="s">
        <v>211</v>
      </c>
    </row>
    <row r="11" spans="1:2" x14ac:dyDescent="0.2">
      <c r="A11" s="3">
        <v>10</v>
      </c>
      <c r="B11" s="58" t="s">
        <v>213</v>
      </c>
    </row>
    <row r="12" spans="1:2" x14ac:dyDescent="0.2">
      <c r="A12" s="3">
        <v>11</v>
      </c>
      <c r="B12" s="57" t="s">
        <v>216</v>
      </c>
    </row>
    <row r="13" spans="1:2" x14ac:dyDescent="0.2">
      <c r="A13" s="3">
        <v>12</v>
      </c>
      <c r="B13" s="58" t="s">
        <v>214</v>
      </c>
    </row>
    <row r="14" spans="1:2" x14ac:dyDescent="0.2">
      <c r="A14" s="3">
        <v>13</v>
      </c>
      <c r="B14" s="57" t="s">
        <v>578</v>
      </c>
    </row>
    <row r="15" spans="1:2" x14ac:dyDescent="0.2">
      <c r="A15" s="3">
        <v>14</v>
      </c>
      <c r="B15" s="58" t="s">
        <v>220</v>
      </c>
    </row>
    <row r="16" spans="1:2" x14ac:dyDescent="0.2">
      <c r="A16" s="3">
        <v>15</v>
      </c>
      <c r="B16" s="57" t="s">
        <v>217</v>
      </c>
    </row>
    <row r="17" spans="1:2" x14ac:dyDescent="0.2">
      <c r="A17" s="3">
        <v>16</v>
      </c>
      <c r="B17" s="83" t="s">
        <v>134</v>
      </c>
    </row>
    <row r="18" spans="1:2" x14ac:dyDescent="0.2">
      <c r="A18" s="3">
        <v>17</v>
      </c>
      <c r="B18" s="57" t="s">
        <v>221</v>
      </c>
    </row>
    <row r="19" spans="1:2" x14ac:dyDescent="0.2">
      <c r="A19" s="3">
        <v>18</v>
      </c>
      <c r="B19" s="58" t="s">
        <v>215</v>
      </c>
    </row>
    <row r="20" spans="1:2" x14ac:dyDescent="0.2">
      <c r="A20" s="3">
        <v>19</v>
      </c>
      <c r="B20" s="57" t="s">
        <v>219</v>
      </c>
    </row>
    <row r="21" spans="1:2" x14ac:dyDescent="0.2">
      <c r="A21" s="3"/>
      <c r="B21" s="110" t="s">
        <v>218</v>
      </c>
    </row>
    <row r="23" spans="1:2" x14ac:dyDescent="0.2">
      <c r="A23" s="2" t="s">
        <v>129</v>
      </c>
      <c r="B23" s="4" t="s">
        <v>98</v>
      </c>
    </row>
    <row r="24" spans="1:2" x14ac:dyDescent="0.2">
      <c r="A24" s="3">
        <v>1</v>
      </c>
      <c r="B24" s="49" t="s">
        <v>128</v>
      </c>
    </row>
    <row r="25" spans="1:2" x14ac:dyDescent="0.2">
      <c r="A25" s="3">
        <v>2</v>
      </c>
      <c r="B25" s="51" t="s">
        <v>234</v>
      </c>
    </row>
    <row r="26" spans="1:2" x14ac:dyDescent="0.2">
      <c r="A26" s="3">
        <v>3</v>
      </c>
      <c r="B26" s="53" t="s">
        <v>139</v>
      </c>
    </row>
    <row r="27" spans="1:2" x14ac:dyDescent="0.2">
      <c r="A27" s="3">
        <v>4</v>
      </c>
      <c r="B27" s="51" t="s">
        <v>235</v>
      </c>
    </row>
    <row r="28" spans="1:2" x14ac:dyDescent="0.2">
      <c r="A28" s="3">
        <v>5</v>
      </c>
      <c r="B28" s="49" t="s">
        <v>238</v>
      </c>
    </row>
    <row r="29" spans="1:2" x14ac:dyDescent="0.2">
      <c r="A29" s="3">
        <v>6</v>
      </c>
      <c r="B29" s="51" t="s">
        <v>242</v>
      </c>
    </row>
    <row r="30" spans="1:2" x14ac:dyDescent="0.2">
      <c r="A30" s="3">
        <v>7</v>
      </c>
      <c r="B30" s="49" t="s">
        <v>140</v>
      </c>
    </row>
    <row r="31" spans="1:2" x14ac:dyDescent="0.2">
      <c r="A31" s="3">
        <v>8</v>
      </c>
      <c r="B31" s="54" t="s">
        <v>232</v>
      </c>
    </row>
    <row r="32" spans="1:2" x14ac:dyDescent="0.2">
      <c r="A32" s="3">
        <v>9</v>
      </c>
      <c r="B32" s="49" t="s">
        <v>239</v>
      </c>
    </row>
    <row r="33" spans="1:2" x14ac:dyDescent="0.2">
      <c r="A33" s="3">
        <v>10</v>
      </c>
      <c r="B33" s="66" t="s">
        <v>237</v>
      </c>
    </row>
    <row r="34" spans="1:2" x14ac:dyDescent="0.2">
      <c r="A34" s="3">
        <v>11</v>
      </c>
      <c r="B34" s="49" t="s">
        <v>241</v>
      </c>
    </row>
    <row r="35" spans="1:2" x14ac:dyDescent="0.2">
      <c r="A35" s="3"/>
      <c r="B35" s="111" t="s">
        <v>240</v>
      </c>
    </row>
    <row r="36" spans="1:2" x14ac:dyDescent="0.2">
      <c r="A36" s="35"/>
      <c r="B36" s="112" t="s">
        <v>233</v>
      </c>
    </row>
    <row r="37" spans="1:2" x14ac:dyDescent="0.2">
      <c r="A37" s="35"/>
      <c r="B37" s="113" t="s">
        <v>236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7FC3-EE21-BC4D-82D0-254AB6A746D3}">
  <sheetPr>
    <tabColor rgb="FFF824FF"/>
  </sheetPr>
  <dimension ref="A1:P42"/>
  <sheetViews>
    <sheetView topLeftCell="H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164062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569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AVERAGE(C3,C4,C5,C6,C7,C8,E3,E4,E5,E6,E7,E8)</f>
        <v>317.91666666666669</v>
      </c>
      <c r="O2" s="8"/>
      <c r="P2" s="8"/>
    </row>
    <row r="3" spans="1:16" x14ac:dyDescent="0.2">
      <c r="A3" s="8">
        <v>1</v>
      </c>
      <c r="B3" s="8" t="s">
        <v>224</v>
      </c>
      <c r="C3" s="8">
        <v>320</v>
      </c>
      <c r="D3" s="8" t="s">
        <v>8</v>
      </c>
      <c r="E3" s="8">
        <v>440</v>
      </c>
      <c r="F3" s="8" t="s">
        <v>136</v>
      </c>
      <c r="G3" s="8"/>
      <c r="H3" s="14" t="s">
        <v>97</v>
      </c>
      <c r="I3" s="15" t="s">
        <v>60</v>
      </c>
      <c r="J3" s="16">
        <v>195</v>
      </c>
      <c r="K3" s="17">
        <v>1</v>
      </c>
      <c r="L3" s="8"/>
      <c r="M3" s="21" t="s">
        <v>376</v>
      </c>
      <c r="N3" s="45">
        <f>AVERAGE(J3:J40)</f>
        <v>91.973684210526315</v>
      </c>
      <c r="O3" s="8"/>
      <c r="P3" s="8"/>
    </row>
    <row r="4" spans="1:16" x14ac:dyDescent="0.2">
      <c r="A4" s="8">
        <v>2</v>
      </c>
      <c r="B4" s="8" t="s">
        <v>222</v>
      </c>
      <c r="C4" s="8">
        <v>240</v>
      </c>
      <c r="D4" s="8" t="s">
        <v>8</v>
      </c>
      <c r="E4" s="8">
        <v>365</v>
      </c>
      <c r="F4" s="8" t="s">
        <v>225</v>
      </c>
      <c r="G4" s="8"/>
      <c r="H4" s="14" t="s">
        <v>180</v>
      </c>
      <c r="I4" s="15" t="s">
        <v>137</v>
      </c>
      <c r="J4" s="16">
        <v>195</v>
      </c>
      <c r="K4" s="17">
        <v>0</v>
      </c>
      <c r="L4" s="8"/>
      <c r="M4" s="8" t="s">
        <v>11</v>
      </c>
      <c r="N4" s="8" t="s">
        <v>751</v>
      </c>
      <c r="O4" s="8"/>
      <c r="P4" s="8"/>
    </row>
    <row r="5" spans="1:16" x14ac:dyDescent="0.2">
      <c r="A5" s="8">
        <v>3</v>
      </c>
      <c r="B5" s="8" t="s">
        <v>138</v>
      </c>
      <c r="C5" s="8">
        <v>305</v>
      </c>
      <c r="D5" s="8" t="s">
        <v>8</v>
      </c>
      <c r="E5" s="8">
        <v>335</v>
      </c>
      <c r="F5" s="34" t="s">
        <v>60</v>
      </c>
      <c r="G5" s="8"/>
      <c r="H5" s="14" t="s">
        <v>319</v>
      </c>
      <c r="I5" s="15" t="s">
        <v>228</v>
      </c>
      <c r="J5" s="16">
        <v>190</v>
      </c>
      <c r="K5" s="17">
        <v>0</v>
      </c>
      <c r="L5" s="8"/>
      <c r="M5" s="8" t="s">
        <v>13</v>
      </c>
      <c r="N5" s="8" t="s">
        <v>752</v>
      </c>
      <c r="O5" s="8"/>
      <c r="P5" s="8"/>
    </row>
    <row r="6" spans="1:16" x14ac:dyDescent="0.2">
      <c r="A6" s="8">
        <v>4</v>
      </c>
      <c r="B6" s="8" t="s">
        <v>229</v>
      </c>
      <c r="C6" s="8">
        <v>265</v>
      </c>
      <c r="D6" s="8" t="s">
        <v>8</v>
      </c>
      <c r="E6" s="8">
        <v>275</v>
      </c>
      <c r="F6" s="8" t="s">
        <v>226</v>
      </c>
      <c r="G6" s="8"/>
      <c r="H6" s="14" t="s">
        <v>163</v>
      </c>
      <c r="I6" s="15" t="s">
        <v>224</v>
      </c>
      <c r="J6" s="16">
        <v>185</v>
      </c>
      <c r="K6" s="17">
        <v>0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228</v>
      </c>
      <c r="C7" s="8">
        <v>395</v>
      </c>
      <c r="D7" s="8" t="s">
        <v>8</v>
      </c>
      <c r="E7" s="8">
        <v>290</v>
      </c>
      <c r="F7" s="8" t="s">
        <v>137</v>
      </c>
      <c r="G7" s="8"/>
      <c r="H7" s="14" t="s">
        <v>86</v>
      </c>
      <c r="I7" s="15" t="s">
        <v>136</v>
      </c>
      <c r="J7" s="16">
        <v>165</v>
      </c>
      <c r="K7" s="17">
        <v>0</v>
      </c>
      <c r="L7" s="8"/>
      <c r="M7" s="9" t="s">
        <v>748</v>
      </c>
      <c r="N7" s="8"/>
      <c r="O7" s="8"/>
      <c r="P7" s="8"/>
    </row>
    <row r="8" spans="1:16" x14ac:dyDescent="0.2">
      <c r="A8" s="8">
        <v>6</v>
      </c>
      <c r="B8" s="8" t="s">
        <v>231</v>
      </c>
      <c r="C8" s="8">
        <v>355</v>
      </c>
      <c r="D8" s="8" t="s">
        <v>8</v>
      </c>
      <c r="E8" s="8">
        <v>230</v>
      </c>
      <c r="F8" s="8" t="s">
        <v>227</v>
      </c>
      <c r="G8" s="8"/>
      <c r="H8" s="14" t="s">
        <v>381</v>
      </c>
      <c r="I8" s="15" t="s">
        <v>228</v>
      </c>
      <c r="J8" s="16">
        <v>160</v>
      </c>
      <c r="K8" s="17">
        <v>0</v>
      </c>
      <c r="L8" s="8"/>
      <c r="M8" s="8" t="s">
        <v>173</v>
      </c>
      <c r="N8" s="8" t="s">
        <v>137</v>
      </c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312</v>
      </c>
      <c r="I9" s="15" t="s">
        <v>225</v>
      </c>
      <c r="J9" s="16">
        <v>130</v>
      </c>
      <c r="K9" s="17">
        <v>0</v>
      </c>
      <c r="L9" s="8"/>
      <c r="M9" s="21" t="s">
        <v>162</v>
      </c>
      <c r="N9" s="8" t="s">
        <v>227</v>
      </c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66</v>
      </c>
      <c r="I10" s="15" t="s">
        <v>60</v>
      </c>
      <c r="J10" s="16">
        <v>120</v>
      </c>
      <c r="K10" s="17">
        <v>2</v>
      </c>
      <c r="L10" s="8"/>
      <c r="M10" s="21"/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538</v>
      </c>
      <c r="I11" s="15" t="s">
        <v>229</v>
      </c>
      <c r="J11" s="16">
        <v>120</v>
      </c>
      <c r="K11" s="17">
        <v>1</v>
      </c>
      <c r="L11" s="8"/>
      <c r="M11" s="9" t="s">
        <v>18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71</v>
      </c>
      <c r="I12" s="15" t="s">
        <v>231</v>
      </c>
      <c r="J12" s="16">
        <v>115</v>
      </c>
      <c r="K12" s="17">
        <v>0</v>
      </c>
      <c r="L12" s="8"/>
      <c r="M12" s="21" t="s">
        <v>175</v>
      </c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179</v>
      </c>
      <c r="I13" s="15" t="s">
        <v>225</v>
      </c>
      <c r="J13" s="16">
        <v>110</v>
      </c>
      <c r="K13" s="17">
        <v>0</v>
      </c>
      <c r="L13" s="8"/>
      <c r="M13" s="8"/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170</v>
      </c>
      <c r="I14" s="15" t="s">
        <v>138</v>
      </c>
      <c r="J14" s="16">
        <v>110</v>
      </c>
      <c r="K14" s="17">
        <v>1</v>
      </c>
      <c r="L14" s="8"/>
      <c r="M14" s="9" t="s">
        <v>160</v>
      </c>
      <c r="N14" s="41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162</v>
      </c>
      <c r="I15" s="15" t="s">
        <v>227</v>
      </c>
      <c r="J15" s="16">
        <v>110</v>
      </c>
      <c r="K15" s="17">
        <v>2</v>
      </c>
      <c r="L15" s="8"/>
      <c r="M15" s="21" t="s">
        <v>97</v>
      </c>
      <c r="N15" s="8" t="s">
        <v>60</v>
      </c>
      <c r="O15" s="8" t="s">
        <v>113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61</v>
      </c>
      <c r="I16" s="15" t="s">
        <v>231</v>
      </c>
      <c r="J16" s="16">
        <v>105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382</v>
      </c>
      <c r="I17" s="15" t="s">
        <v>222</v>
      </c>
      <c r="J17" s="16">
        <v>95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148</v>
      </c>
      <c r="I18" s="15" t="s">
        <v>225</v>
      </c>
      <c r="J18" s="16">
        <v>95</v>
      </c>
      <c r="K18" s="17">
        <v>2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279</v>
      </c>
      <c r="I19" s="15" t="s">
        <v>138</v>
      </c>
      <c r="J19" s="16">
        <v>95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87</v>
      </c>
      <c r="I20" s="15" t="s">
        <v>136</v>
      </c>
      <c r="J20" s="16">
        <v>90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164</v>
      </c>
      <c r="I21" s="15" t="s">
        <v>227</v>
      </c>
      <c r="J21" s="16">
        <v>90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750</v>
      </c>
      <c r="I22" s="15" t="s">
        <v>136</v>
      </c>
      <c r="J22" s="32">
        <v>85</v>
      </c>
      <c r="K22" s="33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251</v>
      </c>
      <c r="I23" s="15" t="s">
        <v>136</v>
      </c>
      <c r="J23" s="16">
        <v>80</v>
      </c>
      <c r="K23" s="17">
        <v>1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329</v>
      </c>
      <c r="I24" s="15" t="s">
        <v>226</v>
      </c>
      <c r="J24" s="16">
        <v>75</v>
      </c>
      <c r="K24" s="17">
        <v>1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355</v>
      </c>
      <c r="I25" s="15" t="s">
        <v>222</v>
      </c>
      <c r="J25" s="16">
        <v>70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182</v>
      </c>
      <c r="I26" s="15" t="s">
        <v>138</v>
      </c>
      <c r="J26" s="16">
        <v>70</v>
      </c>
      <c r="K26" s="17">
        <v>2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418</v>
      </c>
      <c r="I27" s="15" t="s">
        <v>224</v>
      </c>
      <c r="J27" s="32">
        <v>60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317</v>
      </c>
      <c r="I28" s="15" t="s">
        <v>229</v>
      </c>
      <c r="J28" s="61">
        <v>60</v>
      </c>
      <c r="K28" s="33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316</v>
      </c>
      <c r="I29" s="15" t="s">
        <v>229</v>
      </c>
      <c r="J29" s="16">
        <v>60</v>
      </c>
      <c r="K29" s="17">
        <v>1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326</v>
      </c>
      <c r="I30" s="15" t="s">
        <v>226</v>
      </c>
      <c r="J30" s="32">
        <v>60</v>
      </c>
      <c r="K30" s="17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309</v>
      </c>
      <c r="I31" s="15" t="s">
        <v>137</v>
      </c>
      <c r="J31" s="61">
        <v>60</v>
      </c>
      <c r="K31" s="33">
        <v>0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70</v>
      </c>
      <c r="I32" s="15" t="s">
        <v>231</v>
      </c>
      <c r="J32" s="16">
        <v>60</v>
      </c>
      <c r="K32" s="17">
        <v>0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460</v>
      </c>
      <c r="I33" s="15" t="s">
        <v>222</v>
      </c>
      <c r="J33" s="32">
        <v>55</v>
      </c>
      <c r="K33" s="17">
        <v>1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4" t="s">
        <v>188</v>
      </c>
      <c r="I34" s="46" t="s">
        <v>224</v>
      </c>
      <c r="J34" s="61">
        <v>45</v>
      </c>
      <c r="K34" s="33">
        <v>0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14" t="s">
        <v>328</v>
      </c>
      <c r="I35" s="15" t="s">
        <v>226</v>
      </c>
      <c r="J35" s="16">
        <v>45</v>
      </c>
      <c r="K35" s="17">
        <v>0</v>
      </c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H36" s="14" t="s">
        <v>327</v>
      </c>
      <c r="I36" s="15" t="s">
        <v>226</v>
      </c>
      <c r="J36" s="32">
        <v>45</v>
      </c>
      <c r="K36" s="17">
        <v>0</v>
      </c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H37" s="14" t="s">
        <v>150</v>
      </c>
      <c r="I37" s="15" t="s">
        <v>231</v>
      </c>
      <c r="J37" s="61">
        <v>45</v>
      </c>
      <c r="K37" s="33">
        <v>0</v>
      </c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H38" s="14" t="s">
        <v>290</v>
      </c>
      <c r="I38" s="15" t="s">
        <v>229</v>
      </c>
      <c r="J38" s="16">
        <v>15</v>
      </c>
      <c r="K38" s="17">
        <v>0</v>
      </c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H39" s="14" t="s">
        <v>322</v>
      </c>
      <c r="I39" s="15" t="s">
        <v>228</v>
      </c>
      <c r="J39" s="32">
        <v>15</v>
      </c>
      <c r="K39" s="17">
        <v>0</v>
      </c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H40" s="14" t="s">
        <v>385</v>
      </c>
      <c r="I40" s="46" t="s">
        <v>137</v>
      </c>
      <c r="J40" s="61">
        <v>15</v>
      </c>
      <c r="K40" s="33">
        <v>0</v>
      </c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40">
      <sortCondition descending="1" ref="J2:J40"/>
    </sortState>
  </autoFilter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6F13-E4C3-6644-9AB0-B8C85F388FCC}">
  <sheetPr>
    <tabColor rgb="FFF824FF"/>
  </sheetPr>
  <dimension ref="A1:Q47"/>
  <sheetViews>
    <sheetView topLeftCell="I1" workbookViewId="0">
      <selection activeCell="O18" sqref="O1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367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326.66666666666669</v>
      </c>
      <c r="P2" s="8"/>
      <c r="Q2" s="8"/>
    </row>
    <row r="3" spans="1:17" x14ac:dyDescent="0.2">
      <c r="A3" s="8">
        <v>7</v>
      </c>
      <c r="B3" s="8" t="s">
        <v>133</v>
      </c>
      <c r="C3" s="8">
        <v>225</v>
      </c>
      <c r="D3" s="8" t="s">
        <v>8</v>
      </c>
      <c r="E3" s="8">
        <v>265</v>
      </c>
      <c r="F3" s="8" t="s">
        <v>204</v>
      </c>
      <c r="G3" s="8"/>
      <c r="H3" s="8"/>
      <c r="I3" s="24" t="s">
        <v>94</v>
      </c>
      <c r="J3" s="15" t="s">
        <v>199</v>
      </c>
      <c r="K3" s="16">
        <v>200</v>
      </c>
      <c r="L3" s="17">
        <v>1</v>
      </c>
      <c r="M3" s="8"/>
      <c r="N3" s="21" t="s">
        <v>376</v>
      </c>
      <c r="O3" s="45">
        <f>AVERAGE(K3:K47)</f>
        <v>81.333333333333329</v>
      </c>
      <c r="Q3" s="8"/>
    </row>
    <row r="4" spans="1:17" x14ac:dyDescent="0.2">
      <c r="A4" s="8">
        <v>8</v>
      </c>
      <c r="B4" s="8" t="s">
        <v>197</v>
      </c>
      <c r="C4" s="8">
        <v>420</v>
      </c>
      <c r="D4" s="8" t="s">
        <v>8</v>
      </c>
      <c r="E4" s="8">
        <v>445</v>
      </c>
      <c r="F4" s="8" t="s">
        <v>131</v>
      </c>
      <c r="G4" s="8"/>
      <c r="H4" s="8"/>
      <c r="I4" s="24" t="s">
        <v>41</v>
      </c>
      <c r="J4" s="15" t="s">
        <v>131</v>
      </c>
      <c r="K4" s="16">
        <v>195</v>
      </c>
      <c r="L4" s="25">
        <v>0</v>
      </c>
      <c r="M4" s="8"/>
      <c r="N4" s="8" t="s">
        <v>11</v>
      </c>
      <c r="O4" s="8" t="s">
        <v>754</v>
      </c>
      <c r="P4" s="8"/>
      <c r="Q4" s="8"/>
    </row>
    <row r="5" spans="1:17" x14ac:dyDescent="0.2">
      <c r="A5" s="8">
        <v>9</v>
      </c>
      <c r="B5" s="8" t="s">
        <v>202</v>
      </c>
      <c r="C5" s="8">
        <v>195</v>
      </c>
      <c r="D5" s="8" t="s">
        <v>8</v>
      </c>
      <c r="E5" s="8">
        <v>390</v>
      </c>
      <c r="F5" s="8" t="s">
        <v>39</v>
      </c>
      <c r="G5" s="8"/>
      <c r="H5" s="8"/>
      <c r="I5" s="24" t="s">
        <v>347</v>
      </c>
      <c r="J5" s="15" t="s">
        <v>204</v>
      </c>
      <c r="K5" s="15">
        <v>170</v>
      </c>
      <c r="L5" s="25">
        <v>1</v>
      </c>
      <c r="M5" s="8"/>
      <c r="N5" s="8" t="s">
        <v>13</v>
      </c>
      <c r="O5" s="8" t="s">
        <v>755</v>
      </c>
      <c r="P5" s="8"/>
      <c r="Q5" s="8"/>
    </row>
    <row r="6" spans="1:17" x14ac:dyDescent="0.2">
      <c r="A6" s="8">
        <v>10</v>
      </c>
      <c r="B6" s="8" t="s">
        <v>200</v>
      </c>
      <c r="C6" s="8">
        <v>315</v>
      </c>
      <c r="D6" s="8" t="s">
        <v>8</v>
      </c>
      <c r="E6" s="8">
        <v>405</v>
      </c>
      <c r="F6" s="8" t="s">
        <v>12</v>
      </c>
      <c r="G6" s="8"/>
      <c r="H6" s="8"/>
      <c r="I6" s="24" t="s">
        <v>78</v>
      </c>
      <c r="J6" s="15" t="s">
        <v>199</v>
      </c>
      <c r="K6" s="16">
        <v>170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11</v>
      </c>
      <c r="B7" s="8" t="s">
        <v>38</v>
      </c>
      <c r="C7" s="8">
        <v>345</v>
      </c>
      <c r="D7" s="8" t="s">
        <v>8</v>
      </c>
      <c r="E7" s="8">
        <v>160</v>
      </c>
      <c r="F7" s="8" t="s">
        <v>135</v>
      </c>
      <c r="G7" s="8"/>
      <c r="H7" s="8"/>
      <c r="I7" s="24" t="s">
        <v>247</v>
      </c>
      <c r="J7" s="15" t="s">
        <v>203</v>
      </c>
      <c r="K7" s="16">
        <v>170</v>
      </c>
      <c r="L7" s="17">
        <v>1</v>
      </c>
      <c r="M7" s="8"/>
      <c r="N7" s="9" t="s">
        <v>749</v>
      </c>
      <c r="O7" s="8"/>
      <c r="P7" s="8"/>
      <c r="Q7" s="8"/>
    </row>
    <row r="8" spans="1:17" x14ac:dyDescent="0.2">
      <c r="A8" s="8" t="s">
        <v>159</v>
      </c>
      <c r="B8" s="8" t="s">
        <v>199</v>
      </c>
      <c r="C8" s="8">
        <v>390</v>
      </c>
      <c r="D8" s="8" t="s">
        <v>8</v>
      </c>
      <c r="E8" s="8">
        <v>365</v>
      </c>
      <c r="F8" s="8" t="s">
        <v>203</v>
      </c>
      <c r="G8" s="8"/>
      <c r="H8" s="8"/>
      <c r="I8" s="24" t="s">
        <v>45</v>
      </c>
      <c r="J8" s="15" t="s">
        <v>38</v>
      </c>
      <c r="K8" s="16">
        <v>165</v>
      </c>
      <c r="L8" s="17">
        <v>2</v>
      </c>
      <c r="M8" s="8"/>
      <c r="N8" s="8" t="s">
        <v>175</v>
      </c>
      <c r="O8" s="8"/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22</v>
      </c>
      <c r="J9" s="15" t="s">
        <v>131</v>
      </c>
      <c r="K9" s="16">
        <v>150</v>
      </c>
      <c r="L9" s="25">
        <v>3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154</v>
      </c>
      <c r="J10" s="15" t="s">
        <v>133</v>
      </c>
      <c r="K10" s="16">
        <v>140</v>
      </c>
      <c r="L10" s="17">
        <v>1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47</v>
      </c>
      <c r="J11" s="15" t="s">
        <v>39</v>
      </c>
      <c r="K11" s="16">
        <v>140</v>
      </c>
      <c r="L11" s="17">
        <v>1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244</v>
      </c>
      <c r="J12" s="15" t="s">
        <v>197</v>
      </c>
      <c r="K12" s="16">
        <v>135</v>
      </c>
      <c r="L12" s="25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168</v>
      </c>
      <c r="J13" s="15" t="s">
        <v>135</v>
      </c>
      <c r="K13" s="16">
        <v>130</v>
      </c>
      <c r="L13" s="17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19</v>
      </c>
      <c r="J14" s="15" t="s">
        <v>12</v>
      </c>
      <c r="K14" s="16">
        <v>125</v>
      </c>
      <c r="L14" s="25">
        <v>1</v>
      </c>
      <c r="M14" s="8"/>
      <c r="N14" s="21" t="s">
        <v>41</v>
      </c>
      <c r="O14" s="8" t="s">
        <v>131</v>
      </c>
      <c r="P14" s="8" t="s">
        <v>20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29</v>
      </c>
      <c r="J15" s="15" t="s">
        <v>12</v>
      </c>
      <c r="K15" s="16">
        <v>120</v>
      </c>
      <c r="L15" s="25">
        <v>0</v>
      </c>
      <c r="M15" s="8"/>
      <c r="N15" s="8" t="s">
        <v>48</v>
      </c>
      <c r="O15" s="8" t="s">
        <v>39</v>
      </c>
      <c r="P15" s="8" t="s">
        <v>24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48</v>
      </c>
      <c r="J16" s="15" t="s">
        <v>39</v>
      </c>
      <c r="K16" s="16">
        <v>105</v>
      </c>
      <c r="L16" s="17">
        <v>5</v>
      </c>
      <c r="M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33</v>
      </c>
      <c r="J17" s="15" t="s">
        <v>197</v>
      </c>
      <c r="K17" s="16">
        <v>100</v>
      </c>
      <c r="L17" s="17">
        <v>2</v>
      </c>
      <c r="M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17</v>
      </c>
      <c r="J18" s="15" t="s">
        <v>197</v>
      </c>
      <c r="K18" s="15">
        <v>95</v>
      </c>
      <c r="L18" s="17">
        <v>1</v>
      </c>
      <c r="M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32</v>
      </c>
      <c r="J19" s="15" t="s">
        <v>200</v>
      </c>
      <c r="K19" s="16">
        <v>90</v>
      </c>
      <c r="L19" s="17">
        <v>1</v>
      </c>
      <c r="M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143</v>
      </c>
      <c r="J20" s="15" t="s">
        <v>200</v>
      </c>
      <c r="K20" s="16">
        <v>90</v>
      </c>
      <c r="L20" s="17">
        <v>3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23</v>
      </c>
      <c r="J21" s="15" t="s">
        <v>12</v>
      </c>
      <c r="K21" s="16">
        <v>85</v>
      </c>
      <c r="L21" s="17">
        <v>1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51</v>
      </c>
      <c r="J22" s="15" t="s">
        <v>202</v>
      </c>
      <c r="K22" s="16">
        <v>80</v>
      </c>
      <c r="L22" s="25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183</v>
      </c>
      <c r="J23" s="15" t="s">
        <v>200</v>
      </c>
      <c r="K23" s="16">
        <v>80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30</v>
      </c>
      <c r="J24" s="15" t="s">
        <v>203</v>
      </c>
      <c r="K24" s="16">
        <v>80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91</v>
      </c>
      <c r="J25" s="15" t="s">
        <v>38</v>
      </c>
      <c r="K25" s="16">
        <v>70</v>
      </c>
      <c r="L25" s="17">
        <v>2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285</v>
      </c>
      <c r="J26" s="15" t="s">
        <v>202</v>
      </c>
      <c r="K26" s="16">
        <v>65</v>
      </c>
      <c r="L26" s="25">
        <v>1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46</v>
      </c>
      <c r="J27" s="15" t="s">
        <v>39</v>
      </c>
      <c r="K27" s="15">
        <v>65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44</v>
      </c>
      <c r="J28" s="15" t="s">
        <v>38</v>
      </c>
      <c r="K28" s="16">
        <v>65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371</v>
      </c>
      <c r="J29" s="15" t="s">
        <v>204</v>
      </c>
      <c r="K29" s="16">
        <v>60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26</v>
      </c>
      <c r="J30" s="15" t="s">
        <v>197</v>
      </c>
      <c r="K30" s="16">
        <v>60</v>
      </c>
      <c r="L30" s="25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49</v>
      </c>
      <c r="J31" s="15" t="s">
        <v>39</v>
      </c>
      <c r="K31" s="16">
        <v>60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732</v>
      </c>
      <c r="J32" s="15" t="s">
        <v>12</v>
      </c>
      <c r="K32" s="16">
        <v>55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52</v>
      </c>
      <c r="J33" s="15" t="s">
        <v>202</v>
      </c>
      <c r="K33" s="16">
        <v>40</v>
      </c>
      <c r="L33" s="25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89</v>
      </c>
      <c r="J34" s="15" t="s">
        <v>203</v>
      </c>
      <c r="K34" s="16">
        <v>40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268</v>
      </c>
      <c r="J35" s="15" t="s">
        <v>131</v>
      </c>
      <c r="K35" s="16">
        <v>35</v>
      </c>
      <c r="L35" s="25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85</v>
      </c>
      <c r="J36" s="15" t="s">
        <v>131</v>
      </c>
      <c r="K36" s="16">
        <v>35</v>
      </c>
      <c r="L36" s="17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90</v>
      </c>
      <c r="J37" s="15" t="s">
        <v>38</v>
      </c>
      <c r="K37" s="16">
        <v>35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36</v>
      </c>
      <c r="J38" s="15" t="s">
        <v>203</v>
      </c>
      <c r="K38" s="28">
        <v>35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151</v>
      </c>
      <c r="J39" s="15" t="s">
        <v>133</v>
      </c>
      <c r="K39" s="28">
        <v>30</v>
      </c>
      <c r="L39" s="30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592</v>
      </c>
      <c r="J40" s="15" t="s">
        <v>133</v>
      </c>
      <c r="K40" s="28">
        <v>25</v>
      </c>
      <c r="L40" s="29">
        <v>2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753</v>
      </c>
      <c r="J41" s="15" t="s">
        <v>204</v>
      </c>
      <c r="K41" s="28">
        <v>25</v>
      </c>
      <c r="L41" s="30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88</v>
      </c>
      <c r="J42" s="27" t="s">
        <v>133</v>
      </c>
      <c r="K42" s="28">
        <v>20</v>
      </c>
      <c r="L42" s="29">
        <v>1</v>
      </c>
      <c r="M42" s="8"/>
      <c r="N42" s="8"/>
      <c r="O42" s="8"/>
      <c r="P42" s="8"/>
      <c r="Q42" s="8"/>
    </row>
    <row r="43" spans="1:17" x14ac:dyDescent="0.2">
      <c r="I43" s="26" t="s">
        <v>83</v>
      </c>
      <c r="J43" s="27" t="s">
        <v>200</v>
      </c>
      <c r="K43" s="28">
        <v>15</v>
      </c>
      <c r="L43" s="29">
        <v>1</v>
      </c>
    </row>
    <row r="44" spans="1:17" x14ac:dyDescent="0.2">
      <c r="I44" s="26" t="s">
        <v>734</v>
      </c>
      <c r="J44" s="27" t="s">
        <v>135</v>
      </c>
      <c r="K44" s="28">
        <v>10</v>
      </c>
      <c r="L44" s="29">
        <v>0</v>
      </c>
    </row>
    <row r="45" spans="1:17" x14ac:dyDescent="0.2">
      <c r="I45" s="26" t="s">
        <v>373</v>
      </c>
      <c r="J45" s="27" t="s">
        <v>135</v>
      </c>
      <c r="K45" s="32">
        <v>10</v>
      </c>
      <c r="L45" s="29">
        <v>1</v>
      </c>
    </row>
    <row r="46" spans="1:17" x14ac:dyDescent="0.2">
      <c r="I46" s="26" t="s">
        <v>733</v>
      </c>
      <c r="J46" s="27" t="s">
        <v>135</v>
      </c>
      <c r="K46" s="31">
        <v>0</v>
      </c>
      <c r="L46" s="29">
        <v>0</v>
      </c>
    </row>
    <row r="47" spans="1:17" x14ac:dyDescent="0.2">
      <c r="I47" s="26" t="s">
        <v>348</v>
      </c>
      <c r="J47" s="27" t="s">
        <v>204</v>
      </c>
      <c r="K47" s="28">
        <v>-10</v>
      </c>
      <c r="L47" s="29">
        <v>1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B964-B5CD-3745-9F04-A76AFE759791}">
  <sheetPr>
    <tabColor rgb="FFF824FF"/>
  </sheetPr>
  <dimension ref="A1:P42"/>
  <sheetViews>
    <sheetView topLeftCell="G1" workbookViewId="0">
      <selection activeCell="L30" sqref="L3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164062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664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223.75</v>
      </c>
      <c r="O2" s="8"/>
      <c r="P2" s="8"/>
    </row>
    <row r="3" spans="1:16" x14ac:dyDescent="0.2">
      <c r="A3" s="8">
        <v>1</v>
      </c>
      <c r="B3" s="8" t="s">
        <v>225</v>
      </c>
      <c r="C3" s="8">
        <v>315</v>
      </c>
      <c r="D3" s="8" t="s">
        <v>8</v>
      </c>
      <c r="E3" s="8">
        <v>225</v>
      </c>
      <c r="F3" s="8" t="s">
        <v>60</v>
      </c>
      <c r="G3" s="8"/>
      <c r="H3" s="14" t="s">
        <v>163</v>
      </c>
      <c r="I3" s="15" t="s">
        <v>224</v>
      </c>
      <c r="J3" s="16">
        <v>175</v>
      </c>
      <c r="K3" s="17">
        <v>2</v>
      </c>
      <c r="L3" s="8"/>
      <c r="M3" s="34" t="s">
        <v>376</v>
      </c>
      <c r="N3" s="39">
        <f>AVERAGE(J3:J26)</f>
        <v>67.083333333333329</v>
      </c>
      <c r="O3" s="8"/>
      <c r="P3" s="8"/>
    </row>
    <row r="4" spans="1:16" x14ac:dyDescent="0.2">
      <c r="A4" s="8">
        <v>2</v>
      </c>
      <c r="B4" s="8" t="s">
        <v>224</v>
      </c>
      <c r="C4" s="8">
        <v>285</v>
      </c>
      <c r="D4" s="8" t="s">
        <v>8</v>
      </c>
      <c r="E4" s="8">
        <v>130</v>
      </c>
      <c r="F4" s="8" t="s">
        <v>138</v>
      </c>
      <c r="G4" s="8"/>
      <c r="H4" s="14" t="s">
        <v>381</v>
      </c>
      <c r="I4" s="15" t="s">
        <v>228</v>
      </c>
      <c r="J4" s="16">
        <v>130</v>
      </c>
      <c r="K4" s="17">
        <v>0</v>
      </c>
      <c r="L4" s="8"/>
      <c r="M4" s="8" t="s">
        <v>11</v>
      </c>
      <c r="N4" s="8" t="s">
        <v>758</v>
      </c>
      <c r="O4" s="8"/>
      <c r="P4" s="8"/>
    </row>
    <row r="5" spans="1:16" x14ac:dyDescent="0.2">
      <c r="A5" s="8">
        <v>3</v>
      </c>
      <c r="B5" s="8" t="s">
        <v>228</v>
      </c>
      <c r="C5" s="8">
        <v>240</v>
      </c>
      <c r="D5" s="8" t="s">
        <v>8</v>
      </c>
      <c r="E5" s="8">
        <v>210</v>
      </c>
      <c r="F5" s="34" t="s">
        <v>231</v>
      </c>
      <c r="G5" s="8"/>
      <c r="H5" s="14" t="s">
        <v>97</v>
      </c>
      <c r="I5" s="15" t="s">
        <v>60</v>
      </c>
      <c r="J5" s="16">
        <v>120</v>
      </c>
      <c r="K5" s="17">
        <v>2</v>
      </c>
      <c r="L5" s="8"/>
      <c r="M5" s="8" t="s">
        <v>13</v>
      </c>
      <c r="N5" s="8" t="s">
        <v>759</v>
      </c>
      <c r="O5" s="8"/>
      <c r="P5" s="8"/>
    </row>
    <row r="6" spans="1:16" x14ac:dyDescent="0.2">
      <c r="A6" s="8">
        <v>4</v>
      </c>
      <c r="B6" s="8" t="s">
        <v>137</v>
      </c>
      <c r="C6" s="8">
        <v>335</v>
      </c>
      <c r="D6" s="8" t="s">
        <v>8</v>
      </c>
      <c r="E6" s="8">
        <v>50</v>
      </c>
      <c r="F6" s="8" t="s">
        <v>227</v>
      </c>
      <c r="G6" s="8"/>
      <c r="H6" s="14" t="s">
        <v>180</v>
      </c>
      <c r="I6" s="15" t="s">
        <v>137</v>
      </c>
      <c r="J6" s="16">
        <v>115</v>
      </c>
      <c r="K6" s="17">
        <v>2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756</v>
      </c>
      <c r="I7" s="15" t="s">
        <v>225</v>
      </c>
      <c r="J7" s="16">
        <v>110</v>
      </c>
      <c r="K7" s="17">
        <v>0</v>
      </c>
      <c r="L7" s="8"/>
      <c r="M7" s="9" t="s">
        <v>760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66</v>
      </c>
      <c r="I8" s="15" t="s">
        <v>60</v>
      </c>
      <c r="J8" s="16">
        <v>95</v>
      </c>
      <c r="K8" s="17">
        <v>1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309</v>
      </c>
      <c r="I9" s="15" t="s">
        <v>137</v>
      </c>
      <c r="J9" s="16">
        <v>95</v>
      </c>
      <c r="K9" s="17">
        <v>0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61</v>
      </c>
      <c r="I10" s="15" t="s">
        <v>231</v>
      </c>
      <c r="J10" s="16">
        <v>85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385</v>
      </c>
      <c r="I11" s="15" t="s">
        <v>137</v>
      </c>
      <c r="J11" s="16">
        <v>85</v>
      </c>
      <c r="K11" s="17">
        <v>0</v>
      </c>
      <c r="L11" s="8"/>
      <c r="M11" s="34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757</v>
      </c>
      <c r="I12" s="15" t="s">
        <v>138</v>
      </c>
      <c r="J12" s="16">
        <v>65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178</v>
      </c>
      <c r="I13" s="15" t="s">
        <v>225</v>
      </c>
      <c r="J13" s="16">
        <v>60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148</v>
      </c>
      <c r="I14" s="15" t="s">
        <v>225</v>
      </c>
      <c r="J14" s="16">
        <v>60</v>
      </c>
      <c r="K14" s="17">
        <v>0</v>
      </c>
      <c r="L14" s="8"/>
      <c r="M14" s="34" t="s">
        <v>175</v>
      </c>
      <c r="N14" s="20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70</v>
      </c>
      <c r="I15" s="15" t="s">
        <v>231</v>
      </c>
      <c r="J15" s="16">
        <v>60</v>
      </c>
      <c r="K15" s="17">
        <v>0</v>
      </c>
      <c r="L15" s="8"/>
      <c r="M15" s="34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312</v>
      </c>
      <c r="I16" s="15" t="s">
        <v>225</v>
      </c>
      <c r="J16" s="16">
        <v>55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319</v>
      </c>
      <c r="I17" s="15" t="s">
        <v>228</v>
      </c>
      <c r="J17" s="16">
        <v>55</v>
      </c>
      <c r="K17" s="17">
        <v>1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188</v>
      </c>
      <c r="I18" s="15" t="s">
        <v>224</v>
      </c>
      <c r="J18" s="16">
        <v>50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418</v>
      </c>
      <c r="I19" s="15" t="s">
        <v>224</v>
      </c>
      <c r="J19" s="16">
        <v>40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322</v>
      </c>
      <c r="I20" s="15" t="s">
        <v>228</v>
      </c>
      <c r="J20" s="16">
        <v>35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71</v>
      </c>
      <c r="I21" s="15" t="s">
        <v>231</v>
      </c>
      <c r="J21" s="16">
        <v>30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182</v>
      </c>
      <c r="I22" s="15" t="s">
        <v>138</v>
      </c>
      <c r="J22" s="32">
        <v>25</v>
      </c>
      <c r="K22" s="33">
        <v>3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162</v>
      </c>
      <c r="I23" s="15" t="s">
        <v>227</v>
      </c>
      <c r="J23" s="16">
        <v>20</v>
      </c>
      <c r="K23" s="17">
        <v>1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164</v>
      </c>
      <c r="I24" s="15" t="s">
        <v>227</v>
      </c>
      <c r="J24" s="16">
        <v>20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150</v>
      </c>
      <c r="I25" s="15" t="s">
        <v>231</v>
      </c>
      <c r="J25" s="16">
        <v>15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279</v>
      </c>
      <c r="I26" s="46" t="s">
        <v>138</v>
      </c>
      <c r="J26" s="32">
        <v>10</v>
      </c>
      <c r="K26" s="33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6">
      <sortCondition descending="1" ref="J2:J26"/>
    </sortState>
  </autoFilter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EE97-0B25-D842-A085-C95B839A03D2}">
  <sheetPr>
    <tabColor rgb="FFF824FF"/>
  </sheetPr>
  <dimension ref="A1:Q57"/>
  <sheetViews>
    <sheetView topLeftCell="H1" workbookViewId="0">
      <selection activeCell="O18" sqref="O1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554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395.71428571428572</v>
      </c>
      <c r="P2" s="8"/>
      <c r="Q2" s="8"/>
    </row>
    <row r="3" spans="1:17" x14ac:dyDescent="0.2">
      <c r="A3" s="8">
        <v>5</v>
      </c>
      <c r="B3" s="8" t="s">
        <v>195</v>
      </c>
      <c r="C3" s="8">
        <v>475</v>
      </c>
      <c r="D3" s="8" t="s">
        <v>8</v>
      </c>
      <c r="E3" s="8">
        <v>430</v>
      </c>
      <c r="F3" s="8" t="s">
        <v>197</v>
      </c>
      <c r="G3" s="8"/>
      <c r="H3" s="8"/>
      <c r="I3" s="24" t="s">
        <v>41</v>
      </c>
      <c r="J3" s="15" t="s">
        <v>131</v>
      </c>
      <c r="K3" s="16">
        <v>325</v>
      </c>
      <c r="L3" s="17">
        <v>0</v>
      </c>
      <c r="M3" s="8"/>
      <c r="N3" s="21" t="s">
        <v>376</v>
      </c>
      <c r="O3" s="45">
        <f>AVERAGE(K3:K58)</f>
        <v>94.545454545454547</v>
      </c>
      <c r="Q3" s="8"/>
    </row>
    <row r="4" spans="1:17" x14ac:dyDescent="0.2">
      <c r="A4" s="8">
        <v>6</v>
      </c>
      <c r="B4" s="8" t="s">
        <v>200</v>
      </c>
      <c r="C4" s="8">
        <v>410</v>
      </c>
      <c r="D4" s="8" t="s">
        <v>8</v>
      </c>
      <c r="E4" s="8">
        <v>430</v>
      </c>
      <c r="F4" s="8" t="s">
        <v>132</v>
      </c>
      <c r="G4" s="8"/>
      <c r="H4" s="8"/>
      <c r="I4" s="24" t="s">
        <v>56</v>
      </c>
      <c r="J4" s="15" t="s">
        <v>133</v>
      </c>
      <c r="K4" s="16">
        <v>195</v>
      </c>
      <c r="L4" s="17">
        <v>0</v>
      </c>
      <c r="M4" s="8"/>
      <c r="N4" s="8" t="s">
        <v>11</v>
      </c>
      <c r="O4" s="8" t="s">
        <v>765</v>
      </c>
      <c r="P4" s="8"/>
      <c r="Q4" s="8"/>
    </row>
    <row r="5" spans="1:17" x14ac:dyDescent="0.2">
      <c r="A5" s="8">
        <v>7</v>
      </c>
      <c r="B5" s="8" t="s">
        <v>203</v>
      </c>
      <c r="C5" s="8">
        <v>355</v>
      </c>
      <c r="D5" s="8" t="s">
        <v>8</v>
      </c>
      <c r="E5" s="8">
        <v>370</v>
      </c>
      <c r="F5" s="8" t="s">
        <v>12</v>
      </c>
      <c r="G5" s="8"/>
      <c r="H5" s="8"/>
      <c r="I5" s="24" t="s">
        <v>80</v>
      </c>
      <c r="J5" s="15" t="s">
        <v>195</v>
      </c>
      <c r="K5" s="16">
        <v>180</v>
      </c>
      <c r="L5" s="17">
        <v>0</v>
      </c>
      <c r="M5" s="8"/>
      <c r="N5" s="8" t="s">
        <v>13</v>
      </c>
      <c r="O5" s="8" t="s">
        <v>766</v>
      </c>
      <c r="P5" s="8"/>
      <c r="Q5" s="8"/>
    </row>
    <row r="6" spans="1:17" x14ac:dyDescent="0.2">
      <c r="A6" s="8">
        <v>8</v>
      </c>
      <c r="B6" s="8" t="s">
        <v>38</v>
      </c>
      <c r="C6" s="8">
        <v>355</v>
      </c>
      <c r="D6" s="8" t="s">
        <v>8</v>
      </c>
      <c r="E6" s="8">
        <v>365</v>
      </c>
      <c r="F6" s="8" t="s">
        <v>39</v>
      </c>
      <c r="G6" s="8"/>
      <c r="H6" s="8"/>
      <c r="I6" s="24" t="s">
        <v>347</v>
      </c>
      <c r="J6" s="15" t="s">
        <v>204</v>
      </c>
      <c r="K6" s="16">
        <v>180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133</v>
      </c>
      <c r="C7" s="8">
        <v>530</v>
      </c>
      <c r="D7" s="8" t="s">
        <v>8</v>
      </c>
      <c r="E7" s="8">
        <v>235</v>
      </c>
      <c r="F7" s="8" t="s">
        <v>201</v>
      </c>
      <c r="G7" s="8"/>
      <c r="H7" s="8"/>
      <c r="I7" s="24" t="s">
        <v>21</v>
      </c>
      <c r="J7" s="15" t="s">
        <v>194</v>
      </c>
      <c r="K7" s="16">
        <v>170</v>
      </c>
      <c r="L7" s="17">
        <v>0</v>
      </c>
      <c r="M7" s="8"/>
      <c r="N7" s="9" t="s">
        <v>761</v>
      </c>
      <c r="O7" s="8"/>
      <c r="P7" s="8"/>
      <c r="Q7" s="8"/>
    </row>
    <row r="8" spans="1:17" x14ac:dyDescent="0.2">
      <c r="A8" s="8">
        <v>10</v>
      </c>
      <c r="B8" s="8" t="s">
        <v>40</v>
      </c>
      <c r="C8" s="8">
        <v>325</v>
      </c>
      <c r="D8" s="8" t="s">
        <v>8</v>
      </c>
      <c r="E8" s="8">
        <v>355</v>
      </c>
      <c r="F8" s="8" t="s">
        <v>204</v>
      </c>
      <c r="G8" s="8"/>
      <c r="H8" s="8"/>
      <c r="I8" s="24" t="s">
        <v>764</v>
      </c>
      <c r="J8" s="15" t="s">
        <v>38</v>
      </c>
      <c r="K8" s="15">
        <v>170</v>
      </c>
      <c r="L8" s="17">
        <v>1</v>
      </c>
      <c r="M8" s="8"/>
      <c r="N8" s="8" t="s">
        <v>175</v>
      </c>
      <c r="O8" s="8"/>
      <c r="P8" s="8"/>
      <c r="Q8" s="8"/>
    </row>
    <row r="9" spans="1:17" x14ac:dyDescent="0.2">
      <c r="A9" s="8">
        <v>11</v>
      </c>
      <c r="B9" s="8" t="s">
        <v>194</v>
      </c>
      <c r="C9" s="8">
        <v>380</v>
      </c>
      <c r="D9" s="8" t="s">
        <v>8</v>
      </c>
      <c r="E9" s="8">
        <v>525</v>
      </c>
      <c r="F9" s="8" t="s">
        <v>131</v>
      </c>
      <c r="G9" s="8"/>
      <c r="H9" s="8"/>
      <c r="I9" s="24" t="s">
        <v>143</v>
      </c>
      <c r="J9" s="15" t="s">
        <v>200</v>
      </c>
      <c r="K9" s="16">
        <v>165</v>
      </c>
      <c r="L9" s="25">
        <v>3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154</v>
      </c>
      <c r="J10" s="15" t="s">
        <v>133</v>
      </c>
      <c r="K10" s="16">
        <v>150</v>
      </c>
      <c r="L10" s="17">
        <v>1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74</v>
      </c>
      <c r="J11" s="15" t="s">
        <v>132</v>
      </c>
      <c r="K11" s="16">
        <v>145</v>
      </c>
      <c r="L11" s="25">
        <v>1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146</v>
      </c>
      <c r="J12" s="15" t="s">
        <v>132</v>
      </c>
      <c r="K12" s="16">
        <v>140</v>
      </c>
      <c r="L12" s="25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19</v>
      </c>
      <c r="J13" s="15" t="s">
        <v>12</v>
      </c>
      <c r="K13" s="16">
        <v>135</v>
      </c>
      <c r="L13" s="17">
        <v>0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25</v>
      </c>
      <c r="J14" s="15" t="s">
        <v>194</v>
      </c>
      <c r="K14" s="16">
        <v>125</v>
      </c>
      <c r="L14" s="17">
        <v>3</v>
      </c>
      <c r="M14" s="8"/>
      <c r="N14" s="21" t="s">
        <v>58</v>
      </c>
      <c r="O14" s="8" t="s">
        <v>40</v>
      </c>
      <c r="P14" s="8" t="s">
        <v>762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247</v>
      </c>
      <c r="J15" s="15" t="s">
        <v>203</v>
      </c>
      <c r="K15" s="16">
        <v>125</v>
      </c>
      <c r="L15" s="25">
        <v>1</v>
      </c>
      <c r="M15" s="8"/>
      <c r="N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595</v>
      </c>
      <c r="J16" s="15" t="s">
        <v>195</v>
      </c>
      <c r="K16" s="16">
        <v>120</v>
      </c>
      <c r="L16" s="17">
        <v>1</v>
      </c>
      <c r="M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91</v>
      </c>
      <c r="J17" s="15" t="s">
        <v>38</v>
      </c>
      <c r="K17" s="15">
        <v>120</v>
      </c>
      <c r="L17" s="17">
        <v>0</v>
      </c>
      <c r="M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244</v>
      </c>
      <c r="J18" s="15" t="s">
        <v>197</v>
      </c>
      <c r="K18" s="16">
        <v>120</v>
      </c>
      <c r="L18" s="25">
        <v>1</v>
      </c>
      <c r="M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58</v>
      </c>
      <c r="J19" s="15" t="s">
        <v>40</v>
      </c>
      <c r="K19" s="16">
        <v>115</v>
      </c>
      <c r="L19" s="17">
        <v>0</v>
      </c>
      <c r="M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47</v>
      </c>
      <c r="J20" s="15" t="s">
        <v>39</v>
      </c>
      <c r="K20" s="16">
        <v>115</v>
      </c>
      <c r="L20" s="17">
        <v>1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48</v>
      </c>
      <c r="J21" s="15" t="s">
        <v>39</v>
      </c>
      <c r="K21" s="16">
        <v>115</v>
      </c>
      <c r="L21" s="25">
        <v>2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29</v>
      </c>
      <c r="J22" s="15" t="s">
        <v>12</v>
      </c>
      <c r="K22" s="16">
        <v>105</v>
      </c>
      <c r="L22" s="17">
        <v>2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183</v>
      </c>
      <c r="J23" s="15" t="s">
        <v>200</v>
      </c>
      <c r="K23" s="16">
        <v>105</v>
      </c>
      <c r="L23" s="25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475</v>
      </c>
      <c r="J24" s="15" t="s">
        <v>195</v>
      </c>
      <c r="K24" s="16">
        <v>95</v>
      </c>
      <c r="L24" s="25">
        <v>1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763</v>
      </c>
      <c r="J25" s="15" t="s">
        <v>197</v>
      </c>
      <c r="K25" s="16">
        <v>95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23</v>
      </c>
      <c r="J26" s="15" t="s">
        <v>12</v>
      </c>
      <c r="K26" s="16">
        <v>90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89</v>
      </c>
      <c r="J27" s="15" t="s">
        <v>203</v>
      </c>
      <c r="K27" s="16">
        <v>90</v>
      </c>
      <c r="L27" s="25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22</v>
      </c>
      <c r="J28" s="15" t="s">
        <v>131</v>
      </c>
      <c r="K28" s="16">
        <v>90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273</v>
      </c>
      <c r="J29" s="15" t="s">
        <v>201</v>
      </c>
      <c r="K29" s="15">
        <v>90</v>
      </c>
      <c r="L29" s="17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17</v>
      </c>
      <c r="J30" s="15" t="s">
        <v>197</v>
      </c>
      <c r="K30" s="15">
        <v>90</v>
      </c>
      <c r="L30" s="25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88</v>
      </c>
      <c r="J31" s="15" t="s">
        <v>133</v>
      </c>
      <c r="K31" s="16">
        <v>85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26</v>
      </c>
      <c r="J32" s="15" t="s">
        <v>197</v>
      </c>
      <c r="K32" s="16">
        <v>85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278</v>
      </c>
      <c r="J33" s="15" t="s">
        <v>40</v>
      </c>
      <c r="K33" s="16">
        <v>80</v>
      </c>
      <c r="L33" s="17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77</v>
      </c>
      <c r="J34" s="15" t="s">
        <v>40</v>
      </c>
      <c r="K34" s="16">
        <v>75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30</v>
      </c>
      <c r="J35" s="15" t="s">
        <v>203</v>
      </c>
      <c r="K35" s="16">
        <v>75</v>
      </c>
      <c r="L35" s="25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32</v>
      </c>
      <c r="J36" s="15" t="s">
        <v>200</v>
      </c>
      <c r="K36" s="16">
        <v>75</v>
      </c>
      <c r="L36" s="17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151</v>
      </c>
      <c r="J37" s="15" t="s">
        <v>133</v>
      </c>
      <c r="K37" s="16">
        <v>70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27</v>
      </c>
      <c r="J38" s="15" t="s">
        <v>194</v>
      </c>
      <c r="K38" s="28">
        <v>65</v>
      </c>
      <c r="L38" s="29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348</v>
      </c>
      <c r="J39" s="27" t="s">
        <v>204</v>
      </c>
      <c r="K39" s="28">
        <v>65</v>
      </c>
      <c r="L39" s="30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122</v>
      </c>
      <c r="J40" s="27" t="s">
        <v>132</v>
      </c>
      <c r="K40" s="28">
        <v>60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744</v>
      </c>
      <c r="J41" s="27" t="s">
        <v>204</v>
      </c>
      <c r="K41" s="28">
        <v>60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271</v>
      </c>
      <c r="J42" s="27" t="s">
        <v>201</v>
      </c>
      <c r="K42" s="28">
        <v>55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53</v>
      </c>
      <c r="J43" s="27" t="s">
        <v>195</v>
      </c>
      <c r="K43" s="28">
        <v>50</v>
      </c>
      <c r="L43" s="29">
        <v>0</v>
      </c>
    </row>
    <row r="44" spans="1:17" x14ac:dyDescent="0.2">
      <c r="I44" s="26" t="s">
        <v>85</v>
      </c>
      <c r="J44" s="27" t="s">
        <v>131</v>
      </c>
      <c r="K44" s="28">
        <v>50</v>
      </c>
      <c r="L44" s="30">
        <v>0</v>
      </c>
    </row>
    <row r="45" spans="1:17" x14ac:dyDescent="0.2">
      <c r="I45" s="26" t="s">
        <v>49</v>
      </c>
      <c r="J45" s="27" t="s">
        <v>39</v>
      </c>
      <c r="K45" s="32">
        <v>50</v>
      </c>
      <c r="L45" s="29">
        <v>1</v>
      </c>
    </row>
    <row r="46" spans="1:17" x14ac:dyDescent="0.2">
      <c r="I46" s="26" t="s">
        <v>81</v>
      </c>
      <c r="J46" s="27" t="s">
        <v>132</v>
      </c>
      <c r="K46" s="32">
        <v>45</v>
      </c>
      <c r="L46" s="30">
        <v>3</v>
      </c>
    </row>
    <row r="47" spans="1:17" x14ac:dyDescent="0.2">
      <c r="I47" s="26" t="s">
        <v>310</v>
      </c>
      <c r="J47" s="27" t="s">
        <v>40</v>
      </c>
      <c r="K47" s="28">
        <v>45</v>
      </c>
      <c r="L47" s="29">
        <v>1</v>
      </c>
    </row>
    <row r="48" spans="1:17" x14ac:dyDescent="0.2">
      <c r="I48" s="26" t="s">
        <v>44</v>
      </c>
      <c r="J48" s="27" t="s">
        <v>38</v>
      </c>
      <c r="K48" s="27">
        <v>45</v>
      </c>
      <c r="L48" s="29">
        <v>0</v>
      </c>
    </row>
    <row r="49" spans="9:12" x14ac:dyDescent="0.2">
      <c r="I49" s="26" t="s">
        <v>46</v>
      </c>
      <c r="J49" s="27" t="s">
        <v>39</v>
      </c>
      <c r="K49" s="28">
        <v>45</v>
      </c>
      <c r="L49" s="30">
        <v>1</v>
      </c>
    </row>
    <row r="50" spans="9:12" x14ac:dyDescent="0.2">
      <c r="I50" s="26" t="s">
        <v>82</v>
      </c>
      <c r="J50" s="27" t="s">
        <v>201</v>
      </c>
      <c r="K50" s="28">
        <v>45</v>
      </c>
      <c r="L50" s="29">
        <v>1</v>
      </c>
    </row>
    <row r="51" spans="9:12" x14ac:dyDescent="0.2">
      <c r="I51" s="26" t="s">
        <v>36</v>
      </c>
      <c r="J51" s="27" t="s">
        <v>203</v>
      </c>
      <c r="K51" s="31">
        <v>35</v>
      </c>
      <c r="L51" s="29">
        <v>0</v>
      </c>
    </row>
    <row r="52" spans="9:12" x14ac:dyDescent="0.2">
      <c r="I52" s="26" t="s">
        <v>83</v>
      </c>
      <c r="J52" s="27" t="s">
        <v>200</v>
      </c>
      <c r="K52" s="31">
        <v>35</v>
      </c>
      <c r="L52" s="29">
        <v>0</v>
      </c>
    </row>
    <row r="53" spans="9:12" x14ac:dyDescent="0.2">
      <c r="I53" s="26" t="s">
        <v>393</v>
      </c>
      <c r="J53" s="27" t="s">
        <v>201</v>
      </c>
      <c r="K53" s="32">
        <v>35</v>
      </c>
      <c r="L53" s="29">
        <v>0</v>
      </c>
    </row>
    <row r="54" spans="9:12" x14ac:dyDescent="0.2">
      <c r="I54" s="26" t="s">
        <v>732</v>
      </c>
      <c r="J54" s="27" t="s">
        <v>12</v>
      </c>
      <c r="K54" s="32">
        <v>30</v>
      </c>
      <c r="L54" s="29">
        <v>2</v>
      </c>
    </row>
    <row r="55" spans="9:12" x14ac:dyDescent="0.2">
      <c r="I55" s="26" t="s">
        <v>371</v>
      </c>
      <c r="J55" s="27" t="s">
        <v>204</v>
      </c>
      <c r="K55" s="32">
        <v>30</v>
      </c>
      <c r="L55" s="30">
        <v>1</v>
      </c>
    </row>
    <row r="56" spans="9:12" x14ac:dyDescent="0.2">
      <c r="I56" s="26" t="s">
        <v>268</v>
      </c>
      <c r="J56" s="27" t="s">
        <v>131</v>
      </c>
      <c r="K56" s="32">
        <v>30</v>
      </c>
      <c r="L56" s="29">
        <v>1</v>
      </c>
    </row>
    <row r="57" spans="9:12" x14ac:dyDescent="0.2">
      <c r="I57" s="26" t="s">
        <v>43</v>
      </c>
      <c r="J57" s="27" t="s">
        <v>38</v>
      </c>
      <c r="K57" s="31">
        <v>20</v>
      </c>
      <c r="L57" s="29">
        <v>1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0B15-C265-EB4A-ADA8-4AF30B3591EA}">
  <sheetPr>
    <tabColor rgb="FFF824FF"/>
  </sheetPr>
  <dimension ref="A1:P42"/>
  <sheetViews>
    <sheetView workbookViewId="0">
      <selection activeCell="M21" sqref="M21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164062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410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AVERAGE(C3,C4,C5,C6,C7,E3,E4,E5,E6,E7)</f>
        <v>310.5</v>
      </c>
      <c r="O2" s="8"/>
      <c r="P2" s="8"/>
    </row>
    <row r="3" spans="1:16" x14ac:dyDescent="0.2">
      <c r="A3" s="8">
        <v>1</v>
      </c>
      <c r="B3" s="8" t="s">
        <v>222</v>
      </c>
      <c r="C3" s="8">
        <v>240</v>
      </c>
      <c r="D3" s="8" t="s">
        <v>8</v>
      </c>
      <c r="E3" s="8">
        <v>345</v>
      </c>
      <c r="F3" s="8" t="s">
        <v>231</v>
      </c>
      <c r="G3" s="8"/>
      <c r="H3" s="14" t="s">
        <v>769</v>
      </c>
      <c r="I3" s="15" t="s">
        <v>60</v>
      </c>
      <c r="J3" s="16">
        <v>345</v>
      </c>
      <c r="K3" s="17">
        <v>0</v>
      </c>
      <c r="L3" s="8"/>
      <c r="M3" s="21" t="s">
        <v>376</v>
      </c>
      <c r="N3" s="45">
        <f>AVERAGE(J3:J33)</f>
        <v>95.967741935483872</v>
      </c>
      <c r="O3" s="8"/>
      <c r="P3" s="8"/>
    </row>
    <row r="4" spans="1:16" x14ac:dyDescent="0.2">
      <c r="A4" s="8">
        <v>2</v>
      </c>
      <c r="B4" s="8" t="s">
        <v>227</v>
      </c>
      <c r="C4" s="8">
        <v>195</v>
      </c>
      <c r="D4" s="8" t="s">
        <v>8</v>
      </c>
      <c r="E4" s="8">
        <v>375</v>
      </c>
      <c r="F4" s="8" t="s">
        <v>229</v>
      </c>
      <c r="G4" s="8"/>
      <c r="H4" s="14" t="s">
        <v>381</v>
      </c>
      <c r="I4" s="15" t="s">
        <v>228</v>
      </c>
      <c r="J4" s="16">
        <v>255</v>
      </c>
      <c r="K4" s="17">
        <v>1</v>
      </c>
      <c r="L4" s="8"/>
      <c r="M4" s="8" t="s">
        <v>11</v>
      </c>
      <c r="N4" s="8"/>
      <c r="O4" s="8"/>
      <c r="P4" s="8"/>
    </row>
    <row r="5" spans="1:16" x14ac:dyDescent="0.2">
      <c r="A5" s="8">
        <v>3</v>
      </c>
      <c r="B5" s="8" t="s">
        <v>136</v>
      </c>
      <c r="C5" s="8">
        <v>260</v>
      </c>
      <c r="D5" s="8" t="s">
        <v>8</v>
      </c>
      <c r="E5" s="8">
        <v>490</v>
      </c>
      <c r="F5" s="34" t="s">
        <v>60</v>
      </c>
      <c r="G5" s="8"/>
      <c r="H5" s="14" t="s">
        <v>308</v>
      </c>
      <c r="I5" s="15" t="s">
        <v>229</v>
      </c>
      <c r="J5" s="16">
        <v>250</v>
      </c>
      <c r="K5" s="17">
        <v>1</v>
      </c>
      <c r="L5" s="8"/>
      <c r="M5" s="8" t="s">
        <v>13</v>
      </c>
      <c r="N5" s="8"/>
      <c r="O5" s="8"/>
      <c r="P5" s="8"/>
    </row>
    <row r="6" spans="1:16" x14ac:dyDescent="0.2">
      <c r="A6" s="8">
        <v>4</v>
      </c>
      <c r="B6" s="8" t="s">
        <v>226</v>
      </c>
      <c r="C6" s="8">
        <v>355</v>
      </c>
      <c r="D6" s="8" t="s">
        <v>8</v>
      </c>
      <c r="E6" s="8">
        <v>365</v>
      </c>
      <c r="F6" s="8" t="s">
        <v>224</v>
      </c>
      <c r="G6" s="8"/>
      <c r="H6" s="14" t="s">
        <v>329</v>
      </c>
      <c r="I6" s="15" t="s">
        <v>226</v>
      </c>
      <c r="J6" s="16">
        <v>245</v>
      </c>
      <c r="K6" s="17">
        <v>2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228</v>
      </c>
      <c r="C7" s="8">
        <v>340</v>
      </c>
      <c r="D7" s="8" t="s">
        <v>8</v>
      </c>
      <c r="E7" s="8">
        <v>140</v>
      </c>
      <c r="F7" s="8" t="s">
        <v>230</v>
      </c>
      <c r="G7" s="8"/>
      <c r="H7" s="14" t="s">
        <v>163</v>
      </c>
      <c r="I7" s="15" t="s">
        <v>224</v>
      </c>
      <c r="J7" s="16">
        <v>215</v>
      </c>
      <c r="K7" s="17">
        <v>1</v>
      </c>
      <c r="L7" s="8"/>
      <c r="M7" s="9" t="s">
        <v>767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382</v>
      </c>
      <c r="I8" s="15" t="s">
        <v>222</v>
      </c>
      <c r="J8" s="16">
        <v>170</v>
      </c>
      <c r="K8" s="17">
        <v>1</v>
      </c>
      <c r="L8" s="8"/>
      <c r="M8" s="8" t="s">
        <v>251</v>
      </c>
      <c r="N8" s="8" t="s">
        <v>136</v>
      </c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61</v>
      </c>
      <c r="I9" s="15" t="s">
        <v>231</v>
      </c>
      <c r="J9" s="16">
        <v>155</v>
      </c>
      <c r="K9" s="17">
        <v>1</v>
      </c>
      <c r="L9" s="8"/>
      <c r="M9" s="21" t="s">
        <v>163</v>
      </c>
      <c r="N9" s="8" t="s">
        <v>224</v>
      </c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71</v>
      </c>
      <c r="I10" s="15" t="s">
        <v>231</v>
      </c>
      <c r="J10" s="16">
        <v>135</v>
      </c>
      <c r="K10" s="17">
        <v>0</v>
      </c>
      <c r="L10" s="8"/>
      <c r="M10" s="21" t="s">
        <v>381</v>
      </c>
      <c r="N10" s="8" t="s">
        <v>228</v>
      </c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66</v>
      </c>
      <c r="I11" s="15" t="s">
        <v>60</v>
      </c>
      <c r="J11" s="16">
        <v>135</v>
      </c>
      <c r="K11" s="17">
        <v>1</v>
      </c>
      <c r="L11" s="8"/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162</v>
      </c>
      <c r="I12" s="15" t="s">
        <v>227</v>
      </c>
      <c r="J12" s="16">
        <v>100</v>
      </c>
      <c r="K12" s="17">
        <v>1</v>
      </c>
      <c r="L12" s="8"/>
      <c r="M12" s="9" t="s">
        <v>18</v>
      </c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86</v>
      </c>
      <c r="I13" s="15" t="s">
        <v>136</v>
      </c>
      <c r="J13" s="16">
        <v>95</v>
      </c>
      <c r="K13" s="17">
        <v>1</v>
      </c>
      <c r="L13" s="8"/>
      <c r="M13" s="21" t="s">
        <v>175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188</v>
      </c>
      <c r="I14" s="15" t="s">
        <v>224</v>
      </c>
      <c r="J14" s="16">
        <v>90</v>
      </c>
      <c r="K14" s="17">
        <v>0</v>
      </c>
      <c r="L14" s="8"/>
      <c r="M14" s="8"/>
      <c r="N14" s="41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164</v>
      </c>
      <c r="I15" s="15" t="s">
        <v>227</v>
      </c>
      <c r="J15" s="16">
        <v>85</v>
      </c>
      <c r="K15" s="17">
        <v>0</v>
      </c>
      <c r="L15" s="8"/>
      <c r="M15" s="9" t="s">
        <v>160</v>
      </c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362</v>
      </c>
      <c r="I16" s="15" t="s">
        <v>230</v>
      </c>
      <c r="J16" s="16">
        <v>75</v>
      </c>
      <c r="K16" s="17">
        <v>0</v>
      </c>
      <c r="L16" s="8"/>
      <c r="M16" s="21" t="s">
        <v>97</v>
      </c>
      <c r="N16" s="8" t="s">
        <v>60</v>
      </c>
      <c r="O16" s="8" t="s">
        <v>113</v>
      </c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317</v>
      </c>
      <c r="I17" s="15" t="s">
        <v>229</v>
      </c>
      <c r="J17" s="16">
        <v>70</v>
      </c>
      <c r="K17" s="17">
        <v>1</v>
      </c>
      <c r="L17" s="8"/>
      <c r="M17" s="21" t="s">
        <v>97</v>
      </c>
      <c r="N17" s="8" t="s">
        <v>60</v>
      </c>
      <c r="O17" s="8" t="s">
        <v>770</v>
      </c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326</v>
      </c>
      <c r="I18" s="15" t="s">
        <v>226</v>
      </c>
      <c r="J18" s="16">
        <v>65</v>
      </c>
      <c r="K18" s="17">
        <v>0</v>
      </c>
      <c r="L18" s="8"/>
      <c r="M18" s="8" t="s">
        <v>329</v>
      </c>
      <c r="N18" s="8" t="s">
        <v>226</v>
      </c>
      <c r="O18" s="8" t="s">
        <v>62</v>
      </c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460</v>
      </c>
      <c r="I19" s="15" t="s">
        <v>222</v>
      </c>
      <c r="J19" s="16">
        <v>60</v>
      </c>
      <c r="K19" s="17">
        <v>1</v>
      </c>
      <c r="L19" s="8"/>
      <c r="M19" s="8" t="s">
        <v>771</v>
      </c>
      <c r="N19" s="8" t="s">
        <v>224</v>
      </c>
      <c r="O19" s="8" t="s">
        <v>20</v>
      </c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251</v>
      </c>
      <c r="I20" s="15" t="s">
        <v>136</v>
      </c>
      <c r="J20" s="16">
        <v>60</v>
      </c>
      <c r="K20" s="17">
        <v>3</v>
      </c>
      <c r="L20" s="8"/>
      <c r="M20" s="8" t="s">
        <v>381</v>
      </c>
      <c r="N20" s="8" t="s">
        <v>228</v>
      </c>
      <c r="O20" s="8" t="s">
        <v>109</v>
      </c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319</v>
      </c>
      <c r="I21" s="15" t="s">
        <v>228</v>
      </c>
      <c r="J21" s="16">
        <v>60</v>
      </c>
      <c r="K21" s="17">
        <v>1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418</v>
      </c>
      <c r="I22" s="15" t="s">
        <v>224</v>
      </c>
      <c r="J22" s="32">
        <v>50</v>
      </c>
      <c r="K22" s="33">
        <v>1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323</v>
      </c>
      <c r="I23" s="15" t="s">
        <v>136</v>
      </c>
      <c r="J23" s="16">
        <v>45</v>
      </c>
      <c r="K23" s="17">
        <v>1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87</v>
      </c>
      <c r="I24" s="15" t="s">
        <v>136</v>
      </c>
      <c r="J24" s="16">
        <v>40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316</v>
      </c>
      <c r="I25" s="15" t="s">
        <v>229</v>
      </c>
      <c r="J25" s="16">
        <v>35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361</v>
      </c>
      <c r="I26" s="15" t="s">
        <v>230</v>
      </c>
      <c r="J26" s="16">
        <v>35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328</v>
      </c>
      <c r="I27" s="15" t="s">
        <v>226</v>
      </c>
      <c r="J27" s="32">
        <v>25</v>
      </c>
      <c r="K27" s="17">
        <v>1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322</v>
      </c>
      <c r="I28" s="15" t="s">
        <v>228</v>
      </c>
      <c r="J28" s="61">
        <v>25</v>
      </c>
      <c r="K28" s="33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150</v>
      </c>
      <c r="I29" s="15" t="s">
        <v>231</v>
      </c>
      <c r="J29" s="32">
        <v>20</v>
      </c>
      <c r="K29" s="17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70</v>
      </c>
      <c r="I30" s="15" t="s">
        <v>231</v>
      </c>
      <c r="J30" s="61">
        <v>15</v>
      </c>
      <c r="K30" s="33">
        <v>1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360</v>
      </c>
      <c r="I31" s="15" t="s">
        <v>230</v>
      </c>
      <c r="J31" s="61">
        <v>10</v>
      </c>
      <c r="K31" s="33">
        <v>0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383</v>
      </c>
      <c r="I32" s="15" t="s">
        <v>230</v>
      </c>
      <c r="J32" s="32">
        <v>10</v>
      </c>
      <c r="K32" s="17">
        <v>0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661</v>
      </c>
      <c r="I33" s="46" t="s">
        <v>226</v>
      </c>
      <c r="J33" s="61">
        <v>0</v>
      </c>
      <c r="K33" s="33">
        <v>0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3">
      <sortCondition descending="1" ref="J2:J33"/>
    </sortState>
  </autoFilter>
  <mergeCells count="1"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5605-5ADD-9340-B24E-0098F80D3150}">
  <sheetPr>
    <tabColor rgb="FFF824FF"/>
  </sheetPr>
  <dimension ref="A1:Q54"/>
  <sheetViews>
    <sheetView workbookViewId="0">
      <selection activeCell="N14" sqref="N14:O1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566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353.21428571428572</v>
      </c>
      <c r="P2" s="8"/>
      <c r="Q2" s="8"/>
    </row>
    <row r="3" spans="1:17" x14ac:dyDescent="0.2">
      <c r="A3" s="8">
        <v>6</v>
      </c>
      <c r="B3" s="8" t="s">
        <v>701</v>
      </c>
      <c r="C3" s="8">
        <v>470</v>
      </c>
      <c r="D3" s="8" t="s">
        <v>8</v>
      </c>
      <c r="E3" s="8">
        <v>190</v>
      </c>
      <c r="F3" s="8" t="s">
        <v>199</v>
      </c>
      <c r="G3" s="8"/>
      <c r="H3" s="8"/>
      <c r="I3" s="24" t="s">
        <v>16</v>
      </c>
      <c r="J3" s="15" t="s">
        <v>701</v>
      </c>
      <c r="K3" s="16">
        <v>265</v>
      </c>
      <c r="L3" s="17">
        <v>2</v>
      </c>
      <c r="M3" s="8"/>
      <c r="N3" s="21" t="s">
        <v>376</v>
      </c>
      <c r="O3" s="45">
        <f>AVERAGE(K3:K54)</f>
        <v>91.634615384615387</v>
      </c>
      <c r="Q3" s="8"/>
    </row>
    <row r="4" spans="1:17" x14ac:dyDescent="0.2">
      <c r="A4" s="8">
        <v>7</v>
      </c>
      <c r="B4" s="8" t="s">
        <v>202</v>
      </c>
      <c r="C4" s="8">
        <v>300</v>
      </c>
      <c r="D4" s="8" t="s">
        <v>8</v>
      </c>
      <c r="E4" s="8">
        <v>345</v>
      </c>
      <c r="F4" s="8" t="s">
        <v>204</v>
      </c>
      <c r="G4" s="8"/>
      <c r="H4" s="8"/>
      <c r="I4" s="24" t="s">
        <v>347</v>
      </c>
      <c r="J4" s="15" t="s">
        <v>204</v>
      </c>
      <c r="K4" s="16">
        <v>215</v>
      </c>
      <c r="L4" s="17">
        <v>0</v>
      </c>
      <c r="M4" s="8"/>
      <c r="N4" s="8" t="s">
        <v>11</v>
      </c>
      <c r="O4" s="8" t="s">
        <v>772</v>
      </c>
      <c r="P4" s="8"/>
      <c r="Q4" s="8"/>
    </row>
    <row r="5" spans="1:17" x14ac:dyDescent="0.2">
      <c r="A5" s="8">
        <v>8</v>
      </c>
      <c r="B5" s="8" t="s">
        <v>38</v>
      </c>
      <c r="C5" s="8">
        <v>350</v>
      </c>
      <c r="D5" s="8" t="s">
        <v>8</v>
      </c>
      <c r="E5" s="8">
        <v>345</v>
      </c>
      <c r="F5" s="8" t="s">
        <v>201</v>
      </c>
      <c r="G5" s="8"/>
      <c r="H5" s="8"/>
      <c r="I5" s="24" t="s">
        <v>45</v>
      </c>
      <c r="J5" s="15" t="s">
        <v>38</v>
      </c>
      <c r="K5" s="16">
        <v>205</v>
      </c>
      <c r="L5" s="25">
        <v>1</v>
      </c>
      <c r="M5" s="8"/>
      <c r="N5" s="8" t="s">
        <v>13</v>
      </c>
      <c r="O5" s="8" t="s">
        <v>773</v>
      </c>
      <c r="P5" s="8"/>
      <c r="Q5" s="8"/>
    </row>
    <row r="6" spans="1:17" x14ac:dyDescent="0.2">
      <c r="A6" s="8">
        <v>9</v>
      </c>
      <c r="B6" s="8" t="s">
        <v>197</v>
      </c>
      <c r="C6" s="8">
        <v>400</v>
      </c>
      <c r="D6" s="8" t="s">
        <v>8</v>
      </c>
      <c r="E6" s="8">
        <v>415</v>
      </c>
      <c r="F6" s="8" t="s">
        <v>194</v>
      </c>
      <c r="G6" s="8"/>
      <c r="H6" s="8"/>
      <c r="I6" s="24" t="s">
        <v>35</v>
      </c>
      <c r="J6" s="15" t="s">
        <v>196</v>
      </c>
      <c r="K6" s="16">
        <v>200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195</v>
      </c>
      <c r="C7" s="8">
        <v>385</v>
      </c>
      <c r="D7" s="8" t="s">
        <v>8</v>
      </c>
      <c r="E7" s="8">
        <v>440</v>
      </c>
      <c r="F7" s="8" t="s">
        <v>196</v>
      </c>
      <c r="G7" s="8"/>
      <c r="H7" s="8"/>
      <c r="I7" s="24" t="s">
        <v>21</v>
      </c>
      <c r="J7" s="15" t="s">
        <v>194</v>
      </c>
      <c r="K7" s="16">
        <v>190</v>
      </c>
      <c r="L7" s="17">
        <v>2</v>
      </c>
      <c r="M7" s="8"/>
      <c r="N7" s="9" t="s">
        <v>768</v>
      </c>
      <c r="O7" s="8"/>
      <c r="P7" s="8"/>
      <c r="Q7" s="8"/>
    </row>
    <row r="8" spans="1:17" x14ac:dyDescent="0.2">
      <c r="A8" s="8">
        <v>11</v>
      </c>
      <c r="B8" s="8" t="s">
        <v>40</v>
      </c>
      <c r="C8" s="8">
        <v>315</v>
      </c>
      <c r="D8" s="8" t="s">
        <v>8</v>
      </c>
      <c r="E8" s="8">
        <v>220</v>
      </c>
      <c r="F8" s="8" t="s">
        <v>135</v>
      </c>
      <c r="G8" s="8"/>
      <c r="H8" s="8"/>
      <c r="I8" s="24" t="s">
        <v>94</v>
      </c>
      <c r="J8" s="15" t="s">
        <v>199</v>
      </c>
      <c r="K8" s="15">
        <v>180</v>
      </c>
      <c r="L8" s="25">
        <v>2</v>
      </c>
      <c r="M8" s="8"/>
      <c r="N8" s="8" t="s">
        <v>21</v>
      </c>
      <c r="O8" s="8" t="s">
        <v>194</v>
      </c>
      <c r="P8" s="8"/>
      <c r="Q8" s="8"/>
    </row>
    <row r="9" spans="1:17" x14ac:dyDescent="0.2">
      <c r="A9" s="8" t="s">
        <v>159</v>
      </c>
      <c r="B9" s="8" t="s">
        <v>200</v>
      </c>
      <c r="C9" s="8">
        <v>375</v>
      </c>
      <c r="D9" s="8" t="s">
        <v>8</v>
      </c>
      <c r="E9" s="8">
        <v>395</v>
      </c>
      <c r="F9" s="8" t="s">
        <v>10</v>
      </c>
      <c r="G9" s="8"/>
      <c r="H9" s="8"/>
      <c r="I9" s="24" t="s">
        <v>80</v>
      </c>
      <c r="J9" s="15" t="s">
        <v>195</v>
      </c>
      <c r="K9" s="16">
        <v>180</v>
      </c>
      <c r="L9" s="17">
        <v>0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143</v>
      </c>
      <c r="J10" s="15" t="s">
        <v>200</v>
      </c>
      <c r="K10" s="16">
        <v>175</v>
      </c>
      <c r="L10" s="17">
        <v>2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93</v>
      </c>
      <c r="J11" s="15" t="s">
        <v>196</v>
      </c>
      <c r="K11" s="16">
        <v>170</v>
      </c>
      <c r="L11" s="17">
        <v>2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244</v>
      </c>
      <c r="J12" s="15" t="s">
        <v>197</v>
      </c>
      <c r="K12" s="16">
        <v>160</v>
      </c>
      <c r="L12" s="17">
        <v>2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9</v>
      </c>
      <c r="J13" s="15" t="s">
        <v>10</v>
      </c>
      <c r="K13" s="16">
        <v>150</v>
      </c>
      <c r="L13" s="17">
        <v>2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168</v>
      </c>
      <c r="J14" s="15" t="s">
        <v>135</v>
      </c>
      <c r="K14" s="16">
        <v>135</v>
      </c>
      <c r="L14" s="17">
        <v>2</v>
      </c>
      <c r="M14" s="8"/>
      <c r="N14" s="21" t="s">
        <v>16</v>
      </c>
      <c r="O14" s="8" t="s">
        <v>701</v>
      </c>
      <c r="P14" s="8" t="s">
        <v>109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15</v>
      </c>
      <c r="J15" s="15" t="s">
        <v>10</v>
      </c>
      <c r="K15" s="16">
        <v>125</v>
      </c>
      <c r="L15" s="17">
        <v>4</v>
      </c>
      <c r="M15" s="8"/>
      <c r="N15" s="21" t="s">
        <v>16</v>
      </c>
      <c r="O15" s="8" t="s">
        <v>701</v>
      </c>
      <c r="P15" s="8" t="s">
        <v>42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25</v>
      </c>
      <c r="J16" s="15" t="s">
        <v>194</v>
      </c>
      <c r="K16" s="16">
        <v>120</v>
      </c>
      <c r="L16" s="17">
        <v>1</v>
      </c>
      <c r="M16" s="8"/>
      <c r="N16" s="21" t="s">
        <v>347</v>
      </c>
      <c r="O16" s="8" t="s">
        <v>204</v>
      </c>
      <c r="P16" s="8" t="s">
        <v>42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51</v>
      </c>
      <c r="J17" s="15" t="s">
        <v>202</v>
      </c>
      <c r="K17" s="16">
        <v>115</v>
      </c>
      <c r="L17" s="17">
        <v>0</v>
      </c>
      <c r="M17" s="8"/>
      <c r="N17" s="21" t="s">
        <v>93</v>
      </c>
      <c r="O17" s="8" t="s">
        <v>196</v>
      </c>
      <c r="P17" s="8" t="s">
        <v>95</v>
      </c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58</v>
      </c>
      <c r="J18" s="15" t="s">
        <v>40</v>
      </c>
      <c r="K18" s="15">
        <v>115</v>
      </c>
      <c r="L18" s="17">
        <v>0</v>
      </c>
      <c r="M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82</v>
      </c>
      <c r="J19" s="15" t="s">
        <v>201</v>
      </c>
      <c r="K19" s="15">
        <v>105</v>
      </c>
      <c r="L19" s="17">
        <v>0</v>
      </c>
      <c r="M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17</v>
      </c>
      <c r="J20" s="15" t="s">
        <v>197</v>
      </c>
      <c r="K20" s="16">
        <v>105</v>
      </c>
      <c r="L20" s="17">
        <v>1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27</v>
      </c>
      <c r="J21" s="15" t="s">
        <v>194</v>
      </c>
      <c r="K21" s="16">
        <v>95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393</v>
      </c>
      <c r="J22" s="15" t="s">
        <v>201</v>
      </c>
      <c r="K22" s="16">
        <v>90</v>
      </c>
      <c r="L22" s="25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348</v>
      </c>
      <c r="J23" s="15" t="s">
        <v>204</v>
      </c>
      <c r="K23" s="16">
        <v>85</v>
      </c>
      <c r="L23" s="25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273</v>
      </c>
      <c r="J24" s="15" t="s">
        <v>201</v>
      </c>
      <c r="K24" s="16">
        <v>80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75</v>
      </c>
      <c r="J25" s="15" t="s">
        <v>701</v>
      </c>
      <c r="K25" s="16">
        <v>75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50</v>
      </c>
      <c r="J26" s="15" t="s">
        <v>202</v>
      </c>
      <c r="K26" s="16">
        <v>75</v>
      </c>
      <c r="L26" s="25">
        <v>2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475</v>
      </c>
      <c r="J27" s="15" t="s">
        <v>195</v>
      </c>
      <c r="K27" s="16">
        <v>70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278</v>
      </c>
      <c r="J28" s="15" t="s">
        <v>40</v>
      </c>
      <c r="K28" s="16">
        <v>70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310</v>
      </c>
      <c r="J29" s="15" t="s">
        <v>40</v>
      </c>
      <c r="K29" s="16">
        <v>70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183</v>
      </c>
      <c r="J30" s="15" t="s">
        <v>200</v>
      </c>
      <c r="K30" s="16">
        <v>70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31</v>
      </c>
      <c r="J31" s="15" t="s">
        <v>10</v>
      </c>
      <c r="K31" s="16">
        <v>70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33</v>
      </c>
      <c r="J32" s="15" t="s">
        <v>197</v>
      </c>
      <c r="K32" s="16">
        <v>65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285</v>
      </c>
      <c r="J33" s="15" t="s">
        <v>202</v>
      </c>
      <c r="K33" s="16">
        <v>60</v>
      </c>
      <c r="L33" s="25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271</v>
      </c>
      <c r="J34" s="15" t="s">
        <v>201</v>
      </c>
      <c r="K34" s="16">
        <v>60</v>
      </c>
      <c r="L34" s="25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595</v>
      </c>
      <c r="J35" s="15" t="s">
        <v>195</v>
      </c>
      <c r="K35" s="16">
        <v>60</v>
      </c>
      <c r="L35" s="25">
        <v>1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32</v>
      </c>
      <c r="J36" s="15" t="s">
        <v>200</v>
      </c>
      <c r="K36" s="16">
        <v>60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83</v>
      </c>
      <c r="J37" s="15" t="s">
        <v>200</v>
      </c>
      <c r="K37" s="16">
        <v>60</v>
      </c>
      <c r="L37" s="25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342</v>
      </c>
      <c r="J38" s="15" t="s">
        <v>701</v>
      </c>
      <c r="K38" s="28">
        <v>55</v>
      </c>
      <c r="L38" s="29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91</v>
      </c>
      <c r="J39" s="27" t="s">
        <v>38</v>
      </c>
      <c r="K39" s="28">
        <v>50</v>
      </c>
      <c r="L39" s="29">
        <v>3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26</v>
      </c>
      <c r="J40" s="27" t="s">
        <v>197</v>
      </c>
      <c r="K40" s="28">
        <v>50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340</v>
      </c>
      <c r="J41" s="27" t="s">
        <v>196</v>
      </c>
      <c r="K41" s="28">
        <v>50</v>
      </c>
      <c r="L41" s="29">
        <v>1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77</v>
      </c>
      <c r="J42" s="27" t="s">
        <v>40</v>
      </c>
      <c r="K42" s="28">
        <v>50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125</v>
      </c>
      <c r="J43" s="27" t="s">
        <v>701</v>
      </c>
      <c r="K43" s="28">
        <v>45</v>
      </c>
      <c r="L43" s="30">
        <v>0</v>
      </c>
    </row>
    <row r="44" spans="1:17" x14ac:dyDescent="0.2">
      <c r="I44" s="26" t="s">
        <v>43</v>
      </c>
      <c r="J44" s="27" t="s">
        <v>38</v>
      </c>
      <c r="K44" s="28">
        <v>45</v>
      </c>
      <c r="L44" s="30">
        <v>0</v>
      </c>
    </row>
    <row r="45" spans="1:17" x14ac:dyDescent="0.2">
      <c r="I45" s="26" t="s">
        <v>53</v>
      </c>
      <c r="J45" s="27" t="s">
        <v>195</v>
      </c>
      <c r="K45" s="32">
        <v>45</v>
      </c>
      <c r="L45" s="30">
        <v>0</v>
      </c>
    </row>
    <row r="46" spans="1:17" x14ac:dyDescent="0.2">
      <c r="I46" s="26" t="s">
        <v>52</v>
      </c>
      <c r="J46" s="27" t="s">
        <v>202</v>
      </c>
      <c r="K46" s="32">
        <v>40</v>
      </c>
      <c r="L46" s="29">
        <v>0</v>
      </c>
    </row>
    <row r="47" spans="1:17" x14ac:dyDescent="0.2">
      <c r="I47" s="26" t="s">
        <v>37</v>
      </c>
      <c r="J47" s="27" t="s">
        <v>10</v>
      </c>
      <c r="K47" s="28">
        <v>40</v>
      </c>
      <c r="L47" s="29">
        <v>1</v>
      </c>
    </row>
    <row r="48" spans="1:17" x14ac:dyDescent="0.2">
      <c r="I48" s="26" t="s">
        <v>744</v>
      </c>
      <c r="J48" s="27" t="s">
        <v>204</v>
      </c>
      <c r="K48" s="28">
        <v>30</v>
      </c>
      <c r="L48" s="30">
        <v>0</v>
      </c>
    </row>
    <row r="49" spans="9:12" x14ac:dyDescent="0.2">
      <c r="I49" s="26" t="s">
        <v>90</v>
      </c>
      <c r="J49" s="27" t="s">
        <v>38</v>
      </c>
      <c r="K49" s="28">
        <v>30</v>
      </c>
      <c r="L49" s="30">
        <v>1</v>
      </c>
    </row>
    <row r="50" spans="9:12" x14ac:dyDescent="0.2">
      <c r="I50" s="26" t="s">
        <v>734</v>
      </c>
      <c r="J50" s="27" t="s">
        <v>135</v>
      </c>
      <c r="K50" s="28">
        <v>30</v>
      </c>
      <c r="L50" s="29">
        <v>0</v>
      </c>
    </row>
    <row r="51" spans="9:12" x14ac:dyDescent="0.2">
      <c r="I51" s="26" t="s">
        <v>733</v>
      </c>
      <c r="J51" s="27" t="s">
        <v>135</v>
      </c>
      <c r="K51" s="32">
        <v>25</v>
      </c>
      <c r="L51" s="29">
        <v>0</v>
      </c>
    </row>
    <row r="52" spans="9:12" x14ac:dyDescent="0.2">
      <c r="I52" s="26" t="s">
        <v>55</v>
      </c>
      <c r="J52" s="27" t="s">
        <v>196</v>
      </c>
      <c r="K52" s="32">
        <v>20</v>
      </c>
      <c r="L52" s="29">
        <v>0</v>
      </c>
    </row>
    <row r="53" spans="9:12" x14ac:dyDescent="0.2">
      <c r="I53" s="26" t="s">
        <v>373</v>
      </c>
      <c r="J53" s="27" t="s">
        <v>135</v>
      </c>
      <c r="K53" s="32">
        <v>20</v>
      </c>
      <c r="L53" s="29">
        <v>3</v>
      </c>
    </row>
    <row r="54" spans="9:12" x14ac:dyDescent="0.2">
      <c r="I54" s="26" t="s">
        <v>371</v>
      </c>
      <c r="J54" s="27" t="s">
        <v>204</v>
      </c>
      <c r="K54" s="31">
        <v>15</v>
      </c>
      <c r="L54" s="29">
        <v>3</v>
      </c>
    </row>
  </sheetData>
  <autoFilter ref="I2:L2" xr:uid="{B2C1EA0B-BAB2-2F40-BF39-CFD2F6F18347}">
    <sortState xmlns:xlrd2="http://schemas.microsoft.com/office/spreadsheetml/2017/richdata2" ref="I3:L54">
      <sortCondition descending="1" ref="K2:K54"/>
    </sortState>
  </autoFilter>
  <mergeCells count="1">
    <mergeCell ref="A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7AB39-7DD4-5044-B756-0C2BB0E9337C}">
  <sheetPr>
    <tabColor rgb="FFF824FF"/>
  </sheetPr>
  <dimension ref="A1:P42"/>
  <sheetViews>
    <sheetView topLeftCell="I1" workbookViewId="0">
      <selection activeCell="M15" sqref="M15"/>
    </sheetView>
  </sheetViews>
  <sheetFormatPr baseColWidth="10" defaultRowHeight="16" x14ac:dyDescent="0.2"/>
  <cols>
    <col min="1" max="2" width="10.83203125" style="7"/>
    <col min="3" max="3" width="15.33203125" style="7" bestFit="1" customWidth="1"/>
    <col min="4" max="4" width="10.83203125" style="7"/>
    <col min="5" max="5" width="15.83203125" style="7" bestFit="1" customWidth="1"/>
    <col min="6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164062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552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AVERAGE(C3,C5,C6,E3,E5,E6)</f>
        <v>328.33333333333331</v>
      </c>
      <c r="O2" s="8"/>
      <c r="P2" s="8"/>
    </row>
    <row r="3" spans="1:16" x14ac:dyDescent="0.2">
      <c r="A3" s="8">
        <v>1</v>
      </c>
      <c r="B3" s="8" t="s">
        <v>136</v>
      </c>
      <c r="C3" s="8">
        <v>465</v>
      </c>
      <c r="D3" s="8" t="s">
        <v>8</v>
      </c>
      <c r="E3" s="8">
        <v>225</v>
      </c>
      <c r="F3" s="8" t="s">
        <v>138</v>
      </c>
      <c r="G3" s="8"/>
      <c r="H3" s="14" t="s">
        <v>180</v>
      </c>
      <c r="I3" s="15" t="s">
        <v>137</v>
      </c>
      <c r="J3" s="16">
        <v>200</v>
      </c>
      <c r="K3" s="17">
        <v>0</v>
      </c>
      <c r="L3" s="8"/>
      <c r="M3" s="21" t="s">
        <v>376</v>
      </c>
      <c r="N3" s="45">
        <f>AVERAGE(J3:J23)</f>
        <v>86.666666666666671</v>
      </c>
      <c r="O3" s="8"/>
      <c r="P3" s="8"/>
    </row>
    <row r="4" spans="1:16" x14ac:dyDescent="0.2">
      <c r="A4" s="74">
        <v>2</v>
      </c>
      <c r="B4" s="74" t="s">
        <v>222</v>
      </c>
      <c r="C4" s="74" t="s">
        <v>777</v>
      </c>
      <c r="D4" s="74" t="s">
        <v>8</v>
      </c>
      <c r="E4" s="74" t="s">
        <v>776</v>
      </c>
      <c r="F4" s="74" t="s">
        <v>226</v>
      </c>
      <c r="G4" s="8"/>
      <c r="H4" s="14" t="s">
        <v>323</v>
      </c>
      <c r="I4" s="15" t="s">
        <v>780</v>
      </c>
      <c r="J4" s="16">
        <v>140</v>
      </c>
      <c r="K4" s="17">
        <v>0</v>
      </c>
      <c r="L4" s="8"/>
      <c r="M4" s="8" t="s">
        <v>11</v>
      </c>
      <c r="N4" s="8" t="s">
        <v>781</v>
      </c>
      <c r="O4" s="8"/>
      <c r="P4" s="8"/>
    </row>
    <row r="5" spans="1:16" x14ac:dyDescent="0.2">
      <c r="A5" s="8">
        <v>3</v>
      </c>
      <c r="B5" s="8" t="s">
        <v>230</v>
      </c>
      <c r="C5" s="8">
        <v>285</v>
      </c>
      <c r="D5" s="8" t="s">
        <v>8</v>
      </c>
      <c r="E5" s="8">
        <v>400</v>
      </c>
      <c r="F5" s="34" t="s">
        <v>137</v>
      </c>
      <c r="G5" s="8"/>
      <c r="H5" s="14" t="s">
        <v>308</v>
      </c>
      <c r="I5" s="15" t="s">
        <v>229</v>
      </c>
      <c r="J5" s="16">
        <v>140</v>
      </c>
      <c r="K5" s="17">
        <v>5</v>
      </c>
      <c r="L5" s="8"/>
      <c r="M5" s="8" t="s">
        <v>13</v>
      </c>
      <c r="N5" s="8" t="s">
        <v>782</v>
      </c>
      <c r="O5" s="8"/>
      <c r="P5" s="8"/>
    </row>
    <row r="6" spans="1:16" x14ac:dyDescent="0.2">
      <c r="A6" s="8">
        <v>4</v>
      </c>
      <c r="B6" s="8" t="s">
        <v>225</v>
      </c>
      <c r="C6" s="8">
        <v>325</v>
      </c>
      <c r="D6" s="8" t="s">
        <v>8</v>
      </c>
      <c r="E6" s="8">
        <v>270</v>
      </c>
      <c r="F6" s="8" t="s">
        <v>229</v>
      </c>
      <c r="G6" s="8"/>
      <c r="H6" s="14" t="s">
        <v>86</v>
      </c>
      <c r="I6" s="15" t="s">
        <v>778</v>
      </c>
      <c r="J6" s="16">
        <v>130</v>
      </c>
      <c r="K6" s="17">
        <v>1</v>
      </c>
      <c r="L6" s="8"/>
      <c r="M6" s="9"/>
      <c r="N6" s="8"/>
      <c r="O6" s="8"/>
      <c r="P6" s="8"/>
    </row>
    <row r="7" spans="1:16" x14ac:dyDescent="0.2">
      <c r="A7" s="72">
        <v>5</v>
      </c>
      <c r="B7" s="72"/>
      <c r="C7" s="72"/>
      <c r="D7" s="72" t="s">
        <v>8</v>
      </c>
      <c r="E7" s="72"/>
      <c r="F7" s="72"/>
      <c r="G7" s="8"/>
      <c r="H7" s="14" t="s">
        <v>309</v>
      </c>
      <c r="I7" s="15" t="s">
        <v>137</v>
      </c>
      <c r="J7" s="16">
        <v>130</v>
      </c>
      <c r="K7" s="17">
        <v>0</v>
      </c>
      <c r="L7" s="8"/>
      <c r="M7" s="9" t="s">
        <v>774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179</v>
      </c>
      <c r="I8" s="15" t="s">
        <v>225</v>
      </c>
      <c r="J8" s="16">
        <v>105</v>
      </c>
      <c r="K8" s="17">
        <v>0</v>
      </c>
      <c r="L8" s="8"/>
      <c r="M8" s="8"/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361</v>
      </c>
      <c r="I9" s="15" t="s">
        <v>230</v>
      </c>
      <c r="J9" s="16">
        <v>95</v>
      </c>
      <c r="K9" s="17">
        <v>0</v>
      </c>
      <c r="L9" s="8"/>
      <c r="M9" s="21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178</v>
      </c>
      <c r="I10" s="15" t="s">
        <v>225</v>
      </c>
      <c r="J10" s="16">
        <v>90</v>
      </c>
      <c r="K10" s="17">
        <v>2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316</v>
      </c>
      <c r="I11" s="15" t="s">
        <v>229</v>
      </c>
      <c r="J11" s="16">
        <v>90</v>
      </c>
      <c r="K11" s="17">
        <v>0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87</v>
      </c>
      <c r="I12" s="15" t="s">
        <v>136</v>
      </c>
      <c r="J12" s="16">
        <v>85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170</v>
      </c>
      <c r="I13" s="15" t="s">
        <v>138</v>
      </c>
      <c r="J13" s="16">
        <v>85</v>
      </c>
      <c r="K13" s="17">
        <v>2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251</v>
      </c>
      <c r="I14" s="15" t="s">
        <v>779</v>
      </c>
      <c r="J14" s="16">
        <v>80</v>
      </c>
      <c r="K14" s="17">
        <v>2</v>
      </c>
      <c r="L14" s="8"/>
      <c r="M14" s="21" t="s">
        <v>308</v>
      </c>
      <c r="N14" s="41" t="s">
        <v>783</v>
      </c>
      <c r="O14" s="8" t="s">
        <v>113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312</v>
      </c>
      <c r="I15" s="15" t="s">
        <v>225</v>
      </c>
      <c r="J15" s="16">
        <v>80</v>
      </c>
      <c r="K15" s="17">
        <v>1</v>
      </c>
      <c r="L15" s="8"/>
      <c r="M15" s="21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362</v>
      </c>
      <c r="I16" s="15" t="s">
        <v>230</v>
      </c>
      <c r="J16" s="16">
        <v>70</v>
      </c>
      <c r="K16" s="17">
        <v>0</v>
      </c>
      <c r="L16" s="8"/>
      <c r="M16" s="21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383</v>
      </c>
      <c r="I17" s="15" t="s">
        <v>230</v>
      </c>
      <c r="J17" s="16">
        <v>65</v>
      </c>
      <c r="K17" s="17">
        <v>0</v>
      </c>
      <c r="L17" s="8"/>
      <c r="M17" s="21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182</v>
      </c>
      <c r="I18" s="15" t="s">
        <v>138</v>
      </c>
      <c r="J18" s="16">
        <v>60</v>
      </c>
      <c r="K18" s="17">
        <v>2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279</v>
      </c>
      <c r="I19" s="15" t="s">
        <v>138</v>
      </c>
      <c r="J19" s="16">
        <v>60</v>
      </c>
      <c r="K19" s="17">
        <v>1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385</v>
      </c>
      <c r="I20" s="15" t="s">
        <v>137</v>
      </c>
      <c r="J20" s="16">
        <v>50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360</v>
      </c>
      <c r="I21" s="15" t="s">
        <v>230</v>
      </c>
      <c r="J21" s="16">
        <v>25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148</v>
      </c>
      <c r="I22" s="15" t="s">
        <v>225</v>
      </c>
      <c r="J22" s="32">
        <v>20</v>
      </c>
      <c r="K22" s="33">
        <v>2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317</v>
      </c>
      <c r="I23" s="46" t="s">
        <v>229</v>
      </c>
      <c r="J23" s="32">
        <v>20</v>
      </c>
      <c r="K23" s="33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3">
      <sortCondition descending="1" ref="J2:J23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ADDD-D064-8349-ABAC-52337C5E1C0D}">
  <sheetPr>
    <tabColor rgb="FFF824FF"/>
  </sheetPr>
  <dimension ref="A1:Q47"/>
  <sheetViews>
    <sheetView topLeftCell="G1" workbookViewId="0">
      <selection activeCell="N24" sqref="N24:N2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626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334.16666666666669</v>
      </c>
      <c r="P2" s="8"/>
      <c r="Q2" s="8"/>
    </row>
    <row r="3" spans="1:17" x14ac:dyDescent="0.2">
      <c r="A3" s="8">
        <v>6</v>
      </c>
      <c r="B3" s="8" t="s">
        <v>10</v>
      </c>
      <c r="C3" s="8">
        <v>295</v>
      </c>
      <c r="D3" s="8" t="s">
        <v>8</v>
      </c>
      <c r="E3" s="8">
        <v>425</v>
      </c>
      <c r="F3" s="8" t="s">
        <v>131</v>
      </c>
      <c r="G3" s="8"/>
      <c r="H3" s="8"/>
      <c r="I3" s="24" t="s">
        <v>50</v>
      </c>
      <c r="J3" s="15" t="s">
        <v>202</v>
      </c>
      <c r="K3" s="16">
        <v>225</v>
      </c>
      <c r="L3" s="17">
        <v>0</v>
      </c>
      <c r="M3" s="8"/>
      <c r="N3" s="21" t="s">
        <v>376</v>
      </c>
      <c r="O3" s="45">
        <f>AVERAGE(K3:K47)</f>
        <v>82.888888888888886</v>
      </c>
      <c r="Q3" s="8"/>
    </row>
    <row r="4" spans="1:17" x14ac:dyDescent="0.2">
      <c r="A4" s="8">
        <v>7</v>
      </c>
      <c r="B4" s="8" t="s">
        <v>196</v>
      </c>
      <c r="C4" s="8">
        <v>410</v>
      </c>
      <c r="D4" s="8" t="s">
        <v>8</v>
      </c>
      <c r="E4" s="8">
        <v>285</v>
      </c>
      <c r="F4" s="8" t="s">
        <v>12</v>
      </c>
      <c r="G4" s="8"/>
      <c r="H4" s="8"/>
      <c r="I4" s="24" t="s">
        <v>93</v>
      </c>
      <c r="J4" s="15" t="s">
        <v>196</v>
      </c>
      <c r="K4" s="15">
        <v>190</v>
      </c>
      <c r="L4" s="17">
        <v>0</v>
      </c>
      <c r="M4" s="8"/>
      <c r="N4" s="8" t="s">
        <v>11</v>
      </c>
      <c r="O4" s="8" t="s">
        <v>786</v>
      </c>
      <c r="P4" s="8"/>
      <c r="Q4" s="8"/>
    </row>
    <row r="5" spans="1:17" x14ac:dyDescent="0.2">
      <c r="A5" s="8">
        <v>8</v>
      </c>
      <c r="B5" s="8" t="s">
        <v>133</v>
      </c>
      <c r="C5" s="8">
        <v>380</v>
      </c>
      <c r="D5" s="8" t="s">
        <v>8</v>
      </c>
      <c r="E5" s="8">
        <v>255</v>
      </c>
      <c r="F5" s="8" t="s">
        <v>135</v>
      </c>
      <c r="G5" s="8"/>
      <c r="H5" s="8"/>
      <c r="I5" s="24" t="s">
        <v>16</v>
      </c>
      <c r="J5" s="15" t="s">
        <v>701</v>
      </c>
      <c r="K5" s="16">
        <v>185</v>
      </c>
      <c r="L5" s="17">
        <v>2</v>
      </c>
      <c r="M5" s="8"/>
      <c r="N5" s="8" t="s">
        <v>13</v>
      </c>
      <c r="O5" s="8" t="s">
        <v>787</v>
      </c>
      <c r="P5" s="8"/>
      <c r="Q5" s="8"/>
    </row>
    <row r="6" spans="1:17" x14ac:dyDescent="0.2">
      <c r="A6" s="8">
        <v>9</v>
      </c>
      <c r="B6" s="8" t="s">
        <v>132</v>
      </c>
      <c r="C6" s="8">
        <v>365</v>
      </c>
      <c r="D6" s="8" t="s">
        <v>8</v>
      </c>
      <c r="E6" s="8">
        <v>395</v>
      </c>
      <c r="F6" s="8" t="s">
        <v>701</v>
      </c>
      <c r="G6" s="8"/>
      <c r="H6" s="8"/>
      <c r="I6" s="24" t="s">
        <v>784</v>
      </c>
      <c r="J6" s="15" t="s">
        <v>131</v>
      </c>
      <c r="K6" s="16">
        <v>180</v>
      </c>
      <c r="L6" s="25">
        <v>5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202</v>
      </c>
      <c r="C7" s="8">
        <v>470</v>
      </c>
      <c r="D7" s="8" t="s">
        <v>8</v>
      </c>
      <c r="E7" s="8">
        <v>165</v>
      </c>
      <c r="F7" s="8" t="s">
        <v>199</v>
      </c>
      <c r="G7" s="8"/>
      <c r="H7" s="8"/>
      <c r="I7" s="24" t="s">
        <v>74</v>
      </c>
      <c r="J7" s="15" t="s">
        <v>132</v>
      </c>
      <c r="K7" s="16">
        <v>145</v>
      </c>
      <c r="L7" s="17">
        <v>0</v>
      </c>
      <c r="M7" s="8"/>
      <c r="N7" s="9" t="s">
        <v>775</v>
      </c>
      <c r="O7" s="8"/>
      <c r="P7" s="8"/>
      <c r="Q7" s="8"/>
    </row>
    <row r="8" spans="1:17" x14ac:dyDescent="0.2">
      <c r="A8" s="8">
        <v>11</v>
      </c>
      <c r="B8" s="8" t="s">
        <v>39</v>
      </c>
      <c r="C8" s="8">
        <v>235</v>
      </c>
      <c r="D8" s="8" t="s">
        <v>8</v>
      </c>
      <c r="E8" s="8">
        <v>330</v>
      </c>
      <c r="F8" s="8" t="s">
        <v>203</v>
      </c>
      <c r="G8" s="8"/>
      <c r="H8" s="8"/>
      <c r="I8" s="24" t="s">
        <v>94</v>
      </c>
      <c r="J8" s="15" t="s">
        <v>199</v>
      </c>
      <c r="K8" s="15">
        <v>145</v>
      </c>
      <c r="L8" s="17">
        <v>1</v>
      </c>
      <c r="M8" s="8"/>
      <c r="N8" s="8" t="s">
        <v>50</v>
      </c>
      <c r="O8" s="8" t="s">
        <v>202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592</v>
      </c>
      <c r="J9" s="15" t="s">
        <v>133</v>
      </c>
      <c r="K9" s="16">
        <v>135</v>
      </c>
      <c r="L9" s="25">
        <v>0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35</v>
      </c>
      <c r="J10" s="15" t="s">
        <v>196</v>
      </c>
      <c r="K10" s="16">
        <v>125</v>
      </c>
      <c r="L10" s="17">
        <v>2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591</v>
      </c>
      <c r="J11" s="15" t="s">
        <v>203</v>
      </c>
      <c r="K11" s="16">
        <v>115</v>
      </c>
      <c r="L11" s="17">
        <v>0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15</v>
      </c>
      <c r="J12" s="15" t="s">
        <v>10</v>
      </c>
      <c r="K12" s="16">
        <v>110</v>
      </c>
      <c r="L12" s="17">
        <v>1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168</v>
      </c>
      <c r="J13" s="15" t="s">
        <v>135</v>
      </c>
      <c r="K13" s="16">
        <v>110</v>
      </c>
      <c r="L13" s="17">
        <v>2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36</v>
      </c>
      <c r="J14" s="15" t="s">
        <v>203</v>
      </c>
      <c r="K14" s="16">
        <v>95</v>
      </c>
      <c r="L14" s="17">
        <v>1</v>
      </c>
      <c r="M14" s="8"/>
      <c r="N14" s="21" t="s">
        <v>175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154</v>
      </c>
      <c r="J15" s="15" t="s">
        <v>133</v>
      </c>
      <c r="K15" s="15">
        <v>90</v>
      </c>
      <c r="L15" s="17">
        <v>0</v>
      </c>
      <c r="M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146</v>
      </c>
      <c r="J16" s="15" t="s">
        <v>132</v>
      </c>
      <c r="K16" s="16">
        <v>90</v>
      </c>
      <c r="L16" s="17">
        <v>0</v>
      </c>
      <c r="M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22</v>
      </c>
      <c r="J17" s="15" t="s">
        <v>131</v>
      </c>
      <c r="K17" s="16">
        <v>85</v>
      </c>
      <c r="L17" s="17">
        <v>2</v>
      </c>
      <c r="M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51</v>
      </c>
      <c r="J18" s="15" t="s">
        <v>202</v>
      </c>
      <c r="K18" s="16">
        <v>85</v>
      </c>
      <c r="L18" s="17">
        <v>1</v>
      </c>
      <c r="M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85</v>
      </c>
      <c r="J19" s="15" t="s">
        <v>131</v>
      </c>
      <c r="K19" s="15">
        <v>80</v>
      </c>
      <c r="L19" s="25">
        <v>1</v>
      </c>
      <c r="M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19</v>
      </c>
      <c r="J20" s="15" t="s">
        <v>12</v>
      </c>
      <c r="K20" s="16">
        <v>80</v>
      </c>
      <c r="L20" s="25">
        <v>3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56</v>
      </c>
      <c r="J21" s="15" t="s">
        <v>133</v>
      </c>
      <c r="K21" s="16">
        <v>80</v>
      </c>
      <c r="L21" s="25">
        <v>1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125</v>
      </c>
      <c r="J22" s="15" t="s">
        <v>701</v>
      </c>
      <c r="K22" s="16">
        <v>80</v>
      </c>
      <c r="L22" s="25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75</v>
      </c>
      <c r="J23" s="15" t="s">
        <v>701</v>
      </c>
      <c r="K23" s="16">
        <v>80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285</v>
      </c>
      <c r="J24" s="15" t="s">
        <v>202</v>
      </c>
      <c r="K24" s="16">
        <v>80</v>
      </c>
      <c r="L24" s="17">
        <v>2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732</v>
      </c>
      <c r="J25" s="15" t="s">
        <v>12</v>
      </c>
      <c r="K25" s="16">
        <v>75</v>
      </c>
      <c r="L25" s="25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29</v>
      </c>
      <c r="J26" s="15" t="s">
        <v>12</v>
      </c>
      <c r="K26" s="16">
        <v>70</v>
      </c>
      <c r="L26" s="17">
        <v>1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122</v>
      </c>
      <c r="J27" s="15" t="s">
        <v>132</v>
      </c>
      <c r="K27" s="16">
        <v>70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49</v>
      </c>
      <c r="J28" s="15" t="s">
        <v>39</v>
      </c>
      <c r="K28" s="16">
        <v>70</v>
      </c>
      <c r="L28" s="17">
        <v>1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37</v>
      </c>
      <c r="J29" s="15" t="s">
        <v>10</v>
      </c>
      <c r="K29" s="16">
        <v>65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30</v>
      </c>
      <c r="J30" s="15" t="s">
        <v>203</v>
      </c>
      <c r="K30" s="16">
        <v>65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47</v>
      </c>
      <c r="J31" s="15" t="s">
        <v>39</v>
      </c>
      <c r="K31" s="16">
        <v>60</v>
      </c>
      <c r="L31" s="17">
        <v>2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9</v>
      </c>
      <c r="J32" s="15" t="s">
        <v>10</v>
      </c>
      <c r="K32" s="16">
        <v>55</v>
      </c>
      <c r="L32" s="25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151</v>
      </c>
      <c r="J33" s="15" t="s">
        <v>133</v>
      </c>
      <c r="K33" s="16">
        <v>55</v>
      </c>
      <c r="L33" s="25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734</v>
      </c>
      <c r="J34" s="15" t="s">
        <v>135</v>
      </c>
      <c r="K34" s="16">
        <v>55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48</v>
      </c>
      <c r="J35" s="15" t="s">
        <v>39</v>
      </c>
      <c r="K35" s="16">
        <v>55</v>
      </c>
      <c r="L35" s="17">
        <v>3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268</v>
      </c>
      <c r="J36" s="15" t="s">
        <v>131</v>
      </c>
      <c r="K36" s="16">
        <v>50</v>
      </c>
      <c r="L36" s="17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23</v>
      </c>
      <c r="J37" s="15" t="s">
        <v>12</v>
      </c>
      <c r="K37" s="16">
        <v>50</v>
      </c>
      <c r="L37" s="25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52</v>
      </c>
      <c r="J38" s="15" t="s">
        <v>202</v>
      </c>
      <c r="K38" s="28">
        <v>50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31</v>
      </c>
      <c r="J39" s="27" t="s">
        <v>10</v>
      </c>
      <c r="K39" s="28">
        <v>45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373</v>
      </c>
      <c r="J40" s="27" t="s">
        <v>135</v>
      </c>
      <c r="K40" s="28">
        <v>40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46</v>
      </c>
      <c r="J41" s="27" t="s">
        <v>39</v>
      </c>
      <c r="K41" s="28">
        <v>40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55</v>
      </c>
      <c r="J42" s="27" t="s">
        <v>196</v>
      </c>
      <c r="K42" s="28">
        <v>35</v>
      </c>
      <c r="L42" s="30">
        <v>0</v>
      </c>
      <c r="M42" s="8"/>
      <c r="N42" s="8"/>
      <c r="O42" s="8"/>
      <c r="P42" s="8"/>
      <c r="Q42" s="8"/>
    </row>
    <row r="43" spans="1:17" x14ac:dyDescent="0.2">
      <c r="I43" s="26" t="s">
        <v>785</v>
      </c>
      <c r="J43" s="27" t="s">
        <v>196</v>
      </c>
      <c r="K43" s="28">
        <v>30</v>
      </c>
      <c r="L43" s="30">
        <v>1</v>
      </c>
    </row>
    <row r="44" spans="1:17" x14ac:dyDescent="0.2">
      <c r="I44" s="26" t="s">
        <v>81</v>
      </c>
      <c r="J44" s="27" t="s">
        <v>132</v>
      </c>
      <c r="K44" s="28">
        <v>30</v>
      </c>
      <c r="L44" s="29">
        <v>0</v>
      </c>
    </row>
    <row r="45" spans="1:17" x14ac:dyDescent="0.2">
      <c r="I45" s="26" t="s">
        <v>342</v>
      </c>
      <c r="J45" s="27" t="s">
        <v>701</v>
      </c>
      <c r="K45" s="32">
        <v>30</v>
      </c>
      <c r="L45" s="30">
        <v>0</v>
      </c>
    </row>
    <row r="46" spans="1:17" x14ac:dyDescent="0.2">
      <c r="I46" s="26" t="s">
        <v>89</v>
      </c>
      <c r="J46" s="27" t="s">
        <v>203</v>
      </c>
      <c r="K46" s="32">
        <v>25</v>
      </c>
      <c r="L46" s="29">
        <v>0</v>
      </c>
    </row>
    <row r="47" spans="1:17" x14ac:dyDescent="0.2">
      <c r="I47" s="26" t="s">
        <v>733</v>
      </c>
      <c r="J47" s="27" t="s">
        <v>135</v>
      </c>
      <c r="K47" s="28">
        <v>20</v>
      </c>
      <c r="L47" s="29">
        <v>0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CBE0-7D47-3E4E-AC89-C66BBEB12E56}">
  <sheetPr>
    <tabColor rgb="FF00B0F0"/>
  </sheetPr>
  <dimension ref="A1:P42"/>
  <sheetViews>
    <sheetView workbookViewId="0">
      <selection activeCell="G9" sqref="G9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164062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410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261.25</v>
      </c>
      <c r="O2" s="8"/>
      <c r="P2" s="8"/>
    </row>
    <row r="3" spans="1:16" x14ac:dyDescent="0.2">
      <c r="A3" s="8">
        <v>1</v>
      </c>
      <c r="B3" s="8" t="s">
        <v>224</v>
      </c>
      <c r="C3" s="8">
        <v>290</v>
      </c>
      <c r="D3" s="8" t="s">
        <v>8</v>
      </c>
      <c r="E3" s="8">
        <v>320</v>
      </c>
      <c r="F3" s="8" t="s">
        <v>60</v>
      </c>
      <c r="G3" s="8"/>
      <c r="H3" s="14" t="s">
        <v>66</v>
      </c>
      <c r="I3" s="15" t="s">
        <v>60</v>
      </c>
      <c r="J3" s="16">
        <v>300</v>
      </c>
      <c r="K3" s="17">
        <v>2</v>
      </c>
      <c r="L3" s="8"/>
      <c r="M3" s="34" t="s">
        <v>376</v>
      </c>
      <c r="N3" s="39">
        <f>AVERAGE(J3:J28)</f>
        <v>75.769230769230774</v>
      </c>
      <c r="O3" s="8"/>
      <c r="P3" s="8"/>
    </row>
    <row r="4" spans="1:16" x14ac:dyDescent="0.2">
      <c r="A4" s="8">
        <v>2</v>
      </c>
      <c r="B4" s="8" t="s">
        <v>230</v>
      </c>
      <c r="C4" s="8">
        <v>85</v>
      </c>
      <c r="D4" s="8" t="s">
        <v>8</v>
      </c>
      <c r="E4" s="8">
        <v>230</v>
      </c>
      <c r="F4" s="8" t="s">
        <v>227</v>
      </c>
      <c r="G4" s="8"/>
      <c r="H4" s="14" t="s">
        <v>163</v>
      </c>
      <c r="I4" s="15" t="s">
        <v>224</v>
      </c>
      <c r="J4" s="16">
        <v>210</v>
      </c>
      <c r="K4" s="17">
        <v>1</v>
      </c>
      <c r="L4" s="8"/>
      <c r="M4" s="8" t="s">
        <v>11</v>
      </c>
      <c r="N4" s="8" t="s">
        <v>652</v>
      </c>
      <c r="O4" s="8"/>
      <c r="P4" s="8"/>
    </row>
    <row r="5" spans="1:16" x14ac:dyDescent="0.2">
      <c r="A5" s="8">
        <v>3</v>
      </c>
      <c r="B5" s="8" t="s">
        <v>136</v>
      </c>
      <c r="C5" s="8">
        <v>370</v>
      </c>
      <c r="D5" s="8" t="s">
        <v>8</v>
      </c>
      <c r="E5" s="8">
        <v>185</v>
      </c>
      <c r="F5" s="34" t="s">
        <v>225</v>
      </c>
      <c r="G5" s="8"/>
      <c r="H5" s="14" t="s">
        <v>86</v>
      </c>
      <c r="I5" s="15" t="s">
        <v>136</v>
      </c>
      <c r="J5" s="16">
        <v>185</v>
      </c>
      <c r="K5" s="17">
        <v>0</v>
      </c>
      <c r="L5" s="8"/>
      <c r="M5" s="8" t="s">
        <v>13</v>
      </c>
      <c r="N5" s="8" t="s">
        <v>653</v>
      </c>
      <c r="O5" s="8"/>
      <c r="P5" s="8"/>
    </row>
    <row r="6" spans="1:16" x14ac:dyDescent="0.2">
      <c r="A6" s="8">
        <v>4</v>
      </c>
      <c r="B6" s="8" t="s">
        <v>223</v>
      </c>
      <c r="C6" s="8">
        <v>290</v>
      </c>
      <c r="D6" s="8" t="s">
        <v>8</v>
      </c>
      <c r="E6" s="8">
        <v>320</v>
      </c>
      <c r="F6" s="8" t="s">
        <v>222</v>
      </c>
      <c r="G6" s="8"/>
      <c r="H6" s="14" t="s">
        <v>382</v>
      </c>
      <c r="I6" s="15" t="s">
        <v>222</v>
      </c>
      <c r="J6" s="16">
        <v>140</v>
      </c>
      <c r="K6" s="17">
        <v>0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305</v>
      </c>
      <c r="I7" s="15" t="s">
        <v>223</v>
      </c>
      <c r="J7" s="16">
        <v>115</v>
      </c>
      <c r="K7" s="17">
        <v>1</v>
      </c>
      <c r="L7" s="8"/>
      <c r="M7" s="9" t="s">
        <v>654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162</v>
      </c>
      <c r="I8" s="15" t="s">
        <v>227</v>
      </c>
      <c r="J8" s="16">
        <v>110</v>
      </c>
      <c r="K8" s="17">
        <v>2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87</v>
      </c>
      <c r="I9" s="15" t="s">
        <v>136</v>
      </c>
      <c r="J9" s="16">
        <v>110</v>
      </c>
      <c r="K9" s="17">
        <v>0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355</v>
      </c>
      <c r="I10" s="15" t="s">
        <v>222</v>
      </c>
      <c r="J10" s="16">
        <v>105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583</v>
      </c>
      <c r="I11" s="15" t="s">
        <v>223</v>
      </c>
      <c r="J11" s="16">
        <v>100</v>
      </c>
      <c r="K11" s="17">
        <v>3</v>
      </c>
      <c r="L11" s="8"/>
      <c r="M11" s="34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164</v>
      </c>
      <c r="I12" s="15" t="s">
        <v>227</v>
      </c>
      <c r="J12" s="16">
        <v>85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148</v>
      </c>
      <c r="I13" s="15" t="s">
        <v>225</v>
      </c>
      <c r="J13" s="16">
        <v>75</v>
      </c>
      <c r="K13" s="17">
        <v>3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651</v>
      </c>
      <c r="I14" s="15" t="s">
        <v>223</v>
      </c>
      <c r="J14" s="16">
        <v>75</v>
      </c>
      <c r="K14" s="17">
        <v>2</v>
      </c>
      <c r="L14" s="8"/>
      <c r="M14" s="34" t="s">
        <v>175</v>
      </c>
      <c r="N14" s="20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312</v>
      </c>
      <c r="I15" s="15" t="s">
        <v>225</v>
      </c>
      <c r="J15" s="16">
        <v>70</v>
      </c>
      <c r="K15" s="17">
        <v>2</v>
      </c>
      <c r="L15" s="8"/>
      <c r="M15" s="34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166</v>
      </c>
      <c r="I16" s="15" t="s">
        <v>136</v>
      </c>
      <c r="J16" s="16">
        <v>65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460</v>
      </c>
      <c r="I17" s="15" t="s">
        <v>222</v>
      </c>
      <c r="J17" s="16">
        <v>65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361</v>
      </c>
      <c r="I18" s="15" t="s">
        <v>230</v>
      </c>
      <c r="J18" s="16">
        <v>50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418</v>
      </c>
      <c r="I19" s="15" t="s">
        <v>224</v>
      </c>
      <c r="J19" s="16">
        <v>45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188</v>
      </c>
      <c r="I20" s="15" t="s">
        <v>224</v>
      </c>
      <c r="J20" s="16">
        <v>15</v>
      </c>
      <c r="K20" s="17">
        <v>4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362</v>
      </c>
      <c r="I21" s="15" t="s">
        <v>230</v>
      </c>
      <c r="J21" s="16">
        <v>15</v>
      </c>
      <c r="K21" s="17">
        <v>2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165</v>
      </c>
      <c r="I22" s="15" t="s">
        <v>227</v>
      </c>
      <c r="J22" s="32">
        <v>15</v>
      </c>
      <c r="K22" s="33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383</v>
      </c>
      <c r="I23" s="15" t="s">
        <v>230</v>
      </c>
      <c r="J23" s="16">
        <v>10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359</v>
      </c>
      <c r="I24" s="15" t="s">
        <v>225</v>
      </c>
      <c r="J24" s="16">
        <v>10</v>
      </c>
      <c r="K24" s="17">
        <v>1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161</v>
      </c>
      <c r="I25" s="15" t="s">
        <v>224</v>
      </c>
      <c r="J25" s="16">
        <v>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360</v>
      </c>
      <c r="I26" s="15" t="s">
        <v>230</v>
      </c>
      <c r="J26" s="16">
        <v>0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650</v>
      </c>
      <c r="I27" s="15" t="s">
        <v>227</v>
      </c>
      <c r="J27" s="32">
        <v>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325</v>
      </c>
      <c r="I28" s="15" t="s">
        <v>225</v>
      </c>
      <c r="J28" s="61">
        <v>0</v>
      </c>
      <c r="K28" s="33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I29" s="47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DDF8-E315-384E-A0A6-E0D47E2D2142}">
  <sheetPr>
    <tabColor rgb="FF00B0F0"/>
  </sheetPr>
  <dimension ref="A1:Q58"/>
  <sheetViews>
    <sheetView topLeftCell="B1" workbookViewId="0">
      <selection activeCell="K25" sqref="K2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497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352.5</v>
      </c>
      <c r="P2" s="8"/>
      <c r="Q2" s="8"/>
    </row>
    <row r="3" spans="1:17" x14ac:dyDescent="0.2">
      <c r="A3" s="8">
        <v>5</v>
      </c>
      <c r="B3" s="8" t="s">
        <v>39</v>
      </c>
      <c r="C3" s="8">
        <v>280</v>
      </c>
      <c r="D3" s="8" t="s">
        <v>8</v>
      </c>
      <c r="E3" s="8">
        <v>350</v>
      </c>
      <c r="F3" s="8" t="s">
        <v>204</v>
      </c>
      <c r="G3" s="8"/>
      <c r="H3" s="8"/>
      <c r="I3" s="24" t="s">
        <v>41</v>
      </c>
      <c r="J3" s="15" t="s">
        <v>131</v>
      </c>
      <c r="K3" s="16">
        <v>270</v>
      </c>
      <c r="L3" s="17">
        <v>1</v>
      </c>
      <c r="M3" s="8"/>
      <c r="N3" s="21" t="s">
        <v>376</v>
      </c>
      <c r="O3" s="45">
        <f>AVERAGE(K3:K58)</f>
        <v>81.696428571428569</v>
      </c>
      <c r="Q3" s="8"/>
    </row>
    <row r="4" spans="1:17" x14ac:dyDescent="0.2">
      <c r="A4" s="8">
        <v>6</v>
      </c>
      <c r="B4" s="8" t="s">
        <v>200</v>
      </c>
      <c r="C4" s="8">
        <v>410</v>
      </c>
      <c r="D4" s="8" t="s">
        <v>8</v>
      </c>
      <c r="E4" s="8">
        <v>265</v>
      </c>
      <c r="F4" s="8" t="s">
        <v>12</v>
      </c>
      <c r="G4" s="8"/>
      <c r="H4" s="8"/>
      <c r="I4" s="24" t="s">
        <v>35</v>
      </c>
      <c r="J4" s="15" t="s">
        <v>196</v>
      </c>
      <c r="K4" s="16">
        <v>235</v>
      </c>
      <c r="L4" s="17">
        <v>3</v>
      </c>
      <c r="M4" s="8"/>
      <c r="N4" s="8" t="s">
        <v>11</v>
      </c>
      <c r="O4" s="8" t="s">
        <v>659</v>
      </c>
      <c r="P4" s="8"/>
      <c r="Q4" s="8"/>
    </row>
    <row r="5" spans="1:17" x14ac:dyDescent="0.2">
      <c r="A5" s="8">
        <v>7</v>
      </c>
      <c r="B5" s="8" t="s">
        <v>201</v>
      </c>
      <c r="C5" s="8">
        <v>430</v>
      </c>
      <c r="D5" s="8" t="s">
        <v>8</v>
      </c>
      <c r="E5" s="8">
        <v>250</v>
      </c>
      <c r="F5" s="8" t="s">
        <v>38</v>
      </c>
      <c r="G5" s="8"/>
      <c r="H5" s="8"/>
      <c r="I5" s="24" t="s">
        <v>15</v>
      </c>
      <c r="J5" s="15" t="s">
        <v>10</v>
      </c>
      <c r="K5" s="16">
        <v>200</v>
      </c>
      <c r="L5" s="17">
        <v>3</v>
      </c>
      <c r="M5" s="8"/>
      <c r="N5" s="8" t="s">
        <v>13</v>
      </c>
      <c r="O5" s="8" t="s">
        <v>660</v>
      </c>
      <c r="P5" s="8"/>
      <c r="Q5" s="8"/>
    </row>
    <row r="6" spans="1:17" x14ac:dyDescent="0.2">
      <c r="A6" s="8">
        <v>8</v>
      </c>
      <c r="B6" s="8" t="s">
        <v>195</v>
      </c>
      <c r="C6" s="8">
        <v>400</v>
      </c>
      <c r="D6" s="8" t="s">
        <v>8</v>
      </c>
      <c r="E6" s="8">
        <v>520</v>
      </c>
      <c r="F6" s="8" t="s">
        <v>131</v>
      </c>
      <c r="G6" s="8"/>
      <c r="H6" s="8"/>
      <c r="I6" s="24" t="s">
        <v>80</v>
      </c>
      <c r="J6" s="15" t="s">
        <v>195</v>
      </c>
      <c r="K6" s="16">
        <v>190</v>
      </c>
      <c r="L6" s="25">
        <v>0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133</v>
      </c>
      <c r="C7" s="8">
        <v>310</v>
      </c>
      <c r="D7" s="8" t="s">
        <v>8</v>
      </c>
      <c r="E7" s="8">
        <v>295</v>
      </c>
      <c r="F7" s="8" t="s">
        <v>40</v>
      </c>
      <c r="G7" s="8"/>
      <c r="H7" s="8"/>
      <c r="I7" s="24" t="s">
        <v>56</v>
      </c>
      <c r="J7" s="15" t="s">
        <v>133</v>
      </c>
      <c r="K7" s="15">
        <v>160</v>
      </c>
      <c r="L7" s="25">
        <v>1</v>
      </c>
      <c r="M7" s="8"/>
      <c r="N7" s="9" t="s">
        <v>655</v>
      </c>
      <c r="O7" s="8"/>
      <c r="P7" s="8"/>
      <c r="Q7" s="8"/>
    </row>
    <row r="8" spans="1:17" x14ac:dyDescent="0.2">
      <c r="A8" s="8">
        <v>10</v>
      </c>
      <c r="B8" s="8" t="s">
        <v>199</v>
      </c>
      <c r="C8" s="8">
        <v>325</v>
      </c>
      <c r="D8" s="8" t="s">
        <v>8</v>
      </c>
      <c r="E8" s="8">
        <v>350</v>
      </c>
      <c r="F8" s="8" t="s">
        <v>196</v>
      </c>
      <c r="G8" s="8"/>
      <c r="H8" s="8"/>
      <c r="I8" s="24" t="s">
        <v>32</v>
      </c>
      <c r="J8" s="15" t="s">
        <v>200</v>
      </c>
      <c r="K8" s="16">
        <v>130</v>
      </c>
      <c r="L8" s="17">
        <v>2</v>
      </c>
      <c r="M8" s="8"/>
      <c r="N8" s="8" t="s">
        <v>183</v>
      </c>
      <c r="O8" s="8" t="s">
        <v>200</v>
      </c>
      <c r="P8" s="8"/>
      <c r="Q8" s="8"/>
    </row>
    <row r="9" spans="1:17" x14ac:dyDescent="0.2">
      <c r="A9" s="8">
        <v>11</v>
      </c>
      <c r="B9" s="8" t="s">
        <v>132</v>
      </c>
      <c r="C9" s="8">
        <v>330</v>
      </c>
      <c r="D9" s="8" t="s">
        <v>8</v>
      </c>
      <c r="E9" s="8">
        <v>420</v>
      </c>
      <c r="F9" s="8" t="s">
        <v>10</v>
      </c>
      <c r="G9" s="8"/>
      <c r="H9" s="8"/>
      <c r="I9" s="24" t="s">
        <v>82</v>
      </c>
      <c r="J9" s="15" t="s">
        <v>201</v>
      </c>
      <c r="K9" s="16">
        <v>130</v>
      </c>
      <c r="L9" s="17">
        <v>2</v>
      </c>
      <c r="M9" s="8"/>
      <c r="N9" s="8" t="s">
        <v>82</v>
      </c>
      <c r="O9" s="8" t="s">
        <v>201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347</v>
      </c>
      <c r="J10" s="15" t="s">
        <v>204</v>
      </c>
      <c r="K10" s="16">
        <v>125</v>
      </c>
      <c r="L10" s="25">
        <v>0</v>
      </c>
      <c r="M10" s="8"/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9</v>
      </c>
      <c r="J11" s="15" t="s">
        <v>10</v>
      </c>
      <c r="K11" s="16">
        <v>120</v>
      </c>
      <c r="L11" s="25">
        <v>1</v>
      </c>
      <c r="M11" s="8"/>
      <c r="N11" s="9" t="s">
        <v>18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185</v>
      </c>
      <c r="J12" s="15" t="s">
        <v>12</v>
      </c>
      <c r="K12" s="16">
        <v>115</v>
      </c>
      <c r="L12" s="17">
        <v>0</v>
      </c>
      <c r="M12" s="8"/>
      <c r="N12" s="8" t="s">
        <v>175</v>
      </c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45</v>
      </c>
      <c r="J13" s="15" t="s">
        <v>38</v>
      </c>
      <c r="K13" s="16">
        <v>110</v>
      </c>
      <c r="L13" s="25">
        <v>3</v>
      </c>
      <c r="M13" s="8"/>
      <c r="N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22</v>
      </c>
      <c r="J14" s="15" t="s">
        <v>131</v>
      </c>
      <c r="K14" s="15">
        <v>110</v>
      </c>
      <c r="L14" s="17">
        <v>1</v>
      </c>
      <c r="M14" s="8"/>
      <c r="N14" s="9" t="s">
        <v>160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155</v>
      </c>
      <c r="J15" s="15" t="s">
        <v>199</v>
      </c>
      <c r="K15" s="16">
        <v>105</v>
      </c>
      <c r="L15" s="25">
        <v>2</v>
      </c>
      <c r="M15" s="8"/>
      <c r="N15" s="8" t="s">
        <v>347</v>
      </c>
      <c r="O15" s="8" t="s">
        <v>204</v>
      </c>
      <c r="P15" s="8" t="s">
        <v>113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146</v>
      </c>
      <c r="J16" s="15" t="s">
        <v>132</v>
      </c>
      <c r="K16" s="16">
        <v>105</v>
      </c>
      <c r="L16" s="25">
        <v>1</v>
      </c>
      <c r="M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656</v>
      </c>
      <c r="J17" s="15" t="s">
        <v>39</v>
      </c>
      <c r="K17" s="16">
        <v>100</v>
      </c>
      <c r="L17" s="25">
        <v>0</v>
      </c>
      <c r="M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348</v>
      </c>
      <c r="J18" s="15" t="s">
        <v>204</v>
      </c>
      <c r="K18" s="16">
        <v>100</v>
      </c>
      <c r="L18" s="17">
        <v>0</v>
      </c>
      <c r="M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183</v>
      </c>
      <c r="J19" s="15" t="s">
        <v>200</v>
      </c>
      <c r="K19" s="16">
        <v>100</v>
      </c>
      <c r="L19" s="25">
        <v>0</v>
      </c>
      <c r="M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91</v>
      </c>
      <c r="J20" s="15" t="s">
        <v>38</v>
      </c>
      <c r="K20" s="16">
        <v>100</v>
      </c>
      <c r="L20" s="25">
        <v>1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58</v>
      </c>
      <c r="J21" s="15" t="s">
        <v>40</v>
      </c>
      <c r="K21" s="16">
        <v>100</v>
      </c>
      <c r="L21" s="25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49</v>
      </c>
      <c r="J22" s="15" t="s">
        <v>39</v>
      </c>
      <c r="K22" s="15">
        <v>95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273</v>
      </c>
      <c r="J23" s="15" t="s">
        <v>201</v>
      </c>
      <c r="K23" s="16">
        <v>95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393</v>
      </c>
      <c r="J24" s="15" t="s">
        <v>201</v>
      </c>
      <c r="K24" s="16">
        <v>95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79</v>
      </c>
      <c r="J25" s="15" t="s">
        <v>199</v>
      </c>
      <c r="K25" s="16">
        <v>95</v>
      </c>
      <c r="L25" s="17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54</v>
      </c>
      <c r="J26" s="15" t="s">
        <v>195</v>
      </c>
      <c r="K26" s="16">
        <v>90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143</v>
      </c>
      <c r="J27" s="15" t="s">
        <v>200</v>
      </c>
      <c r="K27" s="16">
        <v>85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29</v>
      </c>
      <c r="J28" s="15" t="s">
        <v>12</v>
      </c>
      <c r="K28" s="16">
        <v>80</v>
      </c>
      <c r="L28" s="17">
        <v>2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271</v>
      </c>
      <c r="J29" s="15" t="s">
        <v>201</v>
      </c>
      <c r="K29" s="16">
        <v>80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73</v>
      </c>
      <c r="J30" s="15" t="s">
        <v>132</v>
      </c>
      <c r="K30" s="16">
        <v>75</v>
      </c>
      <c r="L30" s="17">
        <v>2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74</v>
      </c>
      <c r="J31" s="15" t="s">
        <v>132</v>
      </c>
      <c r="K31" s="16">
        <v>75</v>
      </c>
      <c r="L31" s="25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370</v>
      </c>
      <c r="J32" s="15" t="s">
        <v>204</v>
      </c>
      <c r="K32" s="16">
        <v>70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83</v>
      </c>
      <c r="J33" s="15" t="s">
        <v>200</v>
      </c>
      <c r="K33" s="16">
        <v>65</v>
      </c>
      <c r="L33" s="25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657</v>
      </c>
      <c r="J34" s="15" t="s">
        <v>40</v>
      </c>
      <c r="K34" s="16">
        <v>65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310</v>
      </c>
      <c r="J35" s="15" t="s">
        <v>40</v>
      </c>
      <c r="K35" s="16">
        <v>65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72</v>
      </c>
      <c r="J36" s="15" t="s">
        <v>199</v>
      </c>
      <c r="K36" s="16">
        <v>65</v>
      </c>
      <c r="L36" s="17">
        <v>2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19</v>
      </c>
      <c r="J37" s="15" t="s">
        <v>12</v>
      </c>
      <c r="K37" s="16">
        <v>60</v>
      </c>
      <c r="L37" s="17">
        <v>2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85</v>
      </c>
      <c r="J38" s="15" t="s">
        <v>131</v>
      </c>
      <c r="K38" s="28">
        <v>60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93</v>
      </c>
      <c r="J39" s="27" t="s">
        <v>196</v>
      </c>
      <c r="K39" s="27">
        <v>60</v>
      </c>
      <c r="L39" s="29">
        <v>2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475</v>
      </c>
      <c r="J40" s="27" t="s">
        <v>195</v>
      </c>
      <c r="K40" s="28">
        <v>55</v>
      </c>
      <c r="L40" s="29">
        <v>3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592</v>
      </c>
      <c r="J41" s="27" t="s">
        <v>133</v>
      </c>
      <c r="K41" s="28">
        <v>55</v>
      </c>
      <c r="L41" s="29">
        <v>2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47</v>
      </c>
      <c r="J42" s="27" t="s">
        <v>39</v>
      </c>
      <c r="K42" s="28">
        <v>45</v>
      </c>
      <c r="L42" s="29">
        <v>2</v>
      </c>
      <c r="M42" s="8"/>
      <c r="N42" s="8"/>
      <c r="O42" s="8"/>
      <c r="P42" s="8"/>
      <c r="Q42" s="8"/>
    </row>
    <row r="43" spans="1:17" x14ac:dyDescent="0.2">
      <c r="I43" s="26" t="s">
        <v>37</v>
      </c>
      <c r="J43" s="27" t="s">
        <v>10</v>
      </c>
      <c r="K43" s="28">
        <v>45</v>
      </c>
      <c r="L43" s="29">
        <v>0</v>
      </c>
    </row>
    <row r="44" spans="1:17" x14ac:dyDescent="0.2">
      <c r="I44" s="26" t="s">
        <v>268</v>
      </c>
      <c r="J44" s="27" t="s">
        <v>131</v>
      </c>
      <c r="K44" s="28">
        <v>40</v>
      </c>
      <c r="L44" s="29">
        <v>1</v>
      </c>
    </row>
    <row r="45" spans="1:17" x14ac:dyDescent="0.2">
      <c r="I45" s="26" t="s">
        <v>156</v>
      </c>
      <c r="J45" s="27" t="s">
        <v>133</v>
      </c>
      <c r="K45" s="32">
        <v>40</v>
      </c>
      <c r="L45" s="29">
        <v>0</v>
      </c>
    </row>
    <row r="46" spans="1:17" x14ac:dyDescent="0.2">
      <c r="I46" s="26" t="s">
        <v>55</v>
      </c>
      <c r="J46" s="27" t="s">
        <v>196</v>
      </c>
      <c r="K46" s="32">
        <v>40</v>
      </c>
      <c r="L46" s="29">
        <v>0</v>
      </c>
    </row>
    <row r="47" spans="1:17" x14ac:dyDescent="0.2">
      <c r="I47" s="26" t="s">
        <v>371</v>
      </c>
      <c r="J47" s="27" t="s">
        <v>204</v>
      </c>
      <c r="K47" s="28">
        <v>35</v>
      </c>
      <c r="L47" s="29">
        <v>4</v>
      </c>
    </row>
    <row r="48" spans="1:17" x14ac:dyDescent="0.2">
      <c r="I48" s="26" t="s">
        <v>77</v>
      </c>
      <c r="J48" s="27" t="s">
        <v>40</v>
      </c>
      <c r="K48" s="28">
        <v>35</v>
      </c>
      <c r="L48" s="30">
        <v>0</v>
      </c>
    </row>
    <row r="49" spans="9:12" x14ac:dyDescent="0.2">
      <c r="I49" s="26" t="s">
        <v>81</v>
      </c>
      <c r="J49" s="27" t="s">
        <v>132</v>
      </c>
      <c r="K49" s="28">
        <v>35</v>
      </c>
      <c r="L49" s="29">
        <v>1</v>
      </c>
    </row>
    <row r="50" spans="9:12" x14ac:dyDescent="0.2">
      <c r="I50" s="26" t="s">
        <v>31</v>
      </c>
      <c r="J50" s="27" t="s">
        <v>10</v>
      </c>
      <c r="K50" s="28">
        <v>35</v>
      </c>
      <c r="L50" s="30">
        <v>0</v>
      </c>
    </row>
    <row r="51" spans="9:12" x14ac:dyDescent="0.2">
      <c r="I51" s="26" t="s">
        <v>46</v>
      </c>
      <c r="J51" s="27" t="s">
        <v>39</v>
      </c>
      <c r="K51" s="32">
        <v>30</v>
      </c>
      <c r="L51" s="29">
        <v>0</v>
      </c>
    </row>
    <row r="52" spans="9:12" x14ac:dyDescent="0.2">
      <c r="I52" s="26" t="s">
        <v>298</v>
      </c>
      <c r="J52" s="27" t="s">
        <v>199</v>
      </c>
      <c r="K52" s="32">
        <v>30</v>
      </c>
      <c r="L52" s="29">
        <v>0</v>
      </c>
    </row>
    <row r="53" spans="9:12" x14ac:dyDescent="0.2">
      <c r="I53" s="26" t="s">
        <v>53</v>
      </c>
      <c r="J53" s="27" t="s">
        <v>195</v>
      </c>
      <c r="K53" s="32">
        <v>25</v>
      </c>
      <c r="L53" s="29">
        <v>0</v>
      </c>
    </row>
    <row r="54" spans="9:12" x14ac:dyDescent="0.2">
      <c r="I54" s="26" t="s">
        <v>57</v>
      </c>
      <c r="J54" s="27" t="s">
        <v>133</v>
      </c>
      <c r="K54" s="32">
        <v>25</v>
      </c>
      <c r="L54" s="29">
        <v>0</v>
      </c>
    </row>
    <row r="55" spans="9:12" x14ac:dyDescent="0.2">
      <c r="I55" s="26" t="s">
        <v>90</v>
      </c>
      <c r="J55" s="27" t="s">
        <v>38</v>
      </c>
      <c r="K55" s="32">
        <v>15</v>
      </c>
      <c r="L55" s="30">
        <v>0</v>
      </c>
    </row>
    <row r="56" spans="9:12" x14ac:dyDescent="0.2">
      <c r="I56" s="26" t="s">
        <v>43</v>
      </c>
      <c r="J56" s="27" t="s">
        <v>38</v>
      </c>
      <c r="K56" s="32">
        <v>5</v>
      </c>
      <c r="L56" s="29">
        <v>1</v>
      </c>
    </row>
    <row r="57" spans="9:12" x14ac:dyDescent="0.2">
      <c r="I57" s="26" t="s">
        <v>658</v>
      </c>
      <c r="J57" s="27" t="s">
        <v>196</v>
      </c>
      <c r="K57" s="32">
        <v>5</v>
      </c>
      <c r="L57" s="30">
        <v>2</v>
      </c>
    </row>
    <row r="58" spans="9:12" x14ac:dyDescent="0.2">
      <c r="I58" s="26" t="s">
        <v>23</v>
      </c>
      <c r="J58" s="27" t="s">
        <v>12</v>
      </c>
      <c r="K58" s="32">
        <v>0</v>
      </c>
      <c r="L58" s="30">
        <v>2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5F03A-2CBE-F441-8C34-101BC2C1D925}">
  <dimension ref="A1:L44"/>
  <sheetViews>
    <sheetView workbookViewId="0">
      <selection activeCell="A26" sqref="A26:B40"/>
    </sheetView>
  </sheetViews>
  <sheetFormatPr baseColWidth="10" defaultRowHeight="14" x14ac:dyDescent="0.2"/>
  <cols>
    <col min="1" max="1" width="10.83203125" style="1"/>
    <col min="2" max="2" width="74.1640625" style="1" customWidth="1"/>
    <col min="3" max="3" width="12.5" style="1" bestFit="1" customWidth="1"/>
    <col min="4" max="4" width="15.83203125" style="1" bestFit="1" customWidth="1"/>
    <col min="5" max="16384" width="10.83203125" style="1"/>
  </cols>
  <sheetData>
    <row r="1" spans="1:11" ht="16" x14ac:dyDescent="0.2">
      <c r="B1" s="68" t="s">
        <v>126</v>
      </c>
      <c r="C1" s="68"/>
      <c r="D1" s="68"/>
      <c r="E1" s="68"/>
      <c r="F1" s="68"/>
      <c r="G1" s="68"/>
      <c r="H1" s="68"/>
      <c r="I1" s="68"/>
      <c r="J1" s="68"/>
    </row>
    <row r="2" spans="1:11" s="2" customFormat="1" ht="30" x14ac:dyDescent="0.2">
      <c r="A2" s="2" t="s">
        <v>129</v>
      </c>
      <c r="B2" s="75" t="s">
        <v>98</v>
      </c>
      <c r="C2" s="75" t="s">
        <v>99</v>
      </c>
      <c r="D2" s="75" t="s">
        <v>100</v>
      </c>
      <c r="E2" s="75" t="s">
        <v>101</v>
      </c>
      <c r="F2" s="75" t="s">
        <v>102</v>
      </c>
      <c r="G2" s="75" t="s">
        <v>103</v>
      </c>
      <c r="H2" s="75" t="s">
        <v>104</v>
      </c>
      <c r="I2" s="75" t="s">
        <v>130</v>
      </c>
      <c r="J2" s="75" t="s">
        <v>105</v>
      </c>
      <c r="K2" s="76" t="s">
        <v>106</v>
      </c>
    </row>
    <row r="3" spans="1:11" x14ac:dyDescent="0.2">
      <c r="A3" s="3">
        <v>1</v>
      </c>
      <c r="B3" s="49" t="s">
        <v>205</v>
      </c>
      <c r="C3" s="57">
        <v>24</v>
      </c>
      <c r="D3" s="62">
        <v>17</v>
      </c>
      <c r="E3" s="62">
        <v>5</v>
      </c>
      <c r="F3" s="62">
        <v>0</v>
      </c>
      <c r="G3" s="62">
        <v>1</v>
      </c>
      <c r="H3" s="62">
        <v>1</v>
      </c>
      <c r="I3" s="77">
        <v>12</v>
      </c>
      <c r="J3" s="77">
        <v>96</v>
      </c>
      <c r="K3" s="78">
        <v>510</v>
      </c>
    </row>
    <row r="4" spans="1:11" x14ac:dyDescent="0.2">
      <c r="A4" s="3">
        <v>2</v>
      </c>
      <c r="B4" s="51" t="s">
        <v>207</v>
      </c>
      <c r="C4" s="58">
        <v>24</v>
      </c>
      <c r="D4" s="64">
        <v>14</v>
      </c>
      <c r="E4" s="64">
        <v>2</v>
      </c>
      <c r="F4" s="64">
        <v>0</v>
      </c>
      <c r="G4" s="64">
        <v>4</v>
      </c>
      <c r="H4" s="64">
        <v>4</v>
      </c>
      <c r="I4" s="79">
        <v>12</v>
      </c>
      <c r="J4" s="79">
        <v>78</v>
      </c>
      <c r="K4" s="80">
        <v>465</v>
      </c>
    </row>
    <row r="5" spans="1:11" x14ac:dyDescent="0.2">
      <c r="A5" s="3">
        <v>3</v>
      </c>
      <c r="B5" s="49" t="s">
        <v>206</v>
      </c>
      <c r="C5" s="57">
        <v>24</v>
      </c>
      <c r="D5" s="62">
        <v>11</v>
      </c>
      <c r="E5" s="62">
        <v>6</v>
      </c>
      <c r="F5" s="62">
        <v>0</v>
      </c>
      <c r="G5" s="62">
        <v>2</v>
      </c>
      <c r="H5" s="62">
        <v>5</v>
      </c>
      <c r="I5" s="77">
        <v>12</v>
      </c>
      <c r="J5" s="77">
        <v>76</v>
      </c>
      <c r="K5" s="80">
        <v>436</v>
      </c>
    </row>
    <row r="6" spans="1:11" x14ac:dyDescent="0.2">
      <c r="A6" s="3">
        <v>4</v>
      </c>
      <c r="B6" s="51" t="s">
        <v>212</v>
      </c>
      <c r="C6" s="58">
        <v>24</v>
      </c>
      <c r="D6" s="64">
        <v>12</v>
      </c>
      <c r="E6" s="64">
        <v>4</v>
      </c>
      <c r="F6" s="64">
        <v>0</v>
      </c>
      <c r="G6" s="64">
        <v>3</v>
      </c>
      <c r="H6" s="64">
        <v>5</v>
      </c>
      <c r="I6" s="79">
        <v>12</v>
      </c>
      <c r="J6" s="79">
        <v>75</v>
      </c>
      <c r="K6" s="81">
        <v>425</v>
      </c>
    </row>
    <row r="7" spans="1:11" x14ac:dyDescent="0.2">
      <c r="A7" s="3">
        <v>5</v>
      </c>
      <c r="B7" s="57" t="s">
        <v>713</v>
      </c>
      <c r="C7" s="57">
        <v>24</v>
      </c>
      <c r="D7" s="62">
        <v>12</v>
      </c>
      <c r="E7" s="62">
        <v>3</v>
      </c>
      <c r="F7" s="62">
        <v>0</v>
      </c>
      <c r="G7" s="62">
        <v>5</v>
      </c>
      <c r="H7" s="62">
        <v>4</v>
      </c>
      <c r="I7" s="77">
        <v>12</v>
      </c>
      <c r="J7" s="77">
        <v>74</v>
      </c>
      <c r="K7" s="81">
        <v>418</v>
      </c>
    </row>
    <row r="8" spans="1:11" x14ac:dyDescent="0.2">
      <c r="A8" s="3">
        <v>6</v>
      </c>
      <c r="B8" s="58" t="s">
        <v>208</v>
      </c>
      <c r="C8" s="58">
        <v>24</v>
      </c>
      <c r="D8" s="64">
        <v>12</v>
      </c>
      <c r="E8" s="64">
        <v>4</v>
      </c>
      <c r="F8" s="64">
        <v>0</v>
      </c>
      <c r="G8" s="64">
        <v>2</v>
      </c>
      <c r="H8" s="64">
        <v>6</v>
      </c>
      <c r="I8" s="79">
        <v>12</v>
      </c>
      <c r="J8" s="79">
        <v>74</v>
      </c>
      <c r="K8" s="81">
        <v>418</v>
      </c>
    </row>
    <row r="9" spans="1:11" x14ac:dyDescent="0.2">
      <c r="A9" s="3">
        <v>7</v>
      </c>
      <c r="B9" s="57" t="s">
        <v>210</v>
      </c>
      <c r="C9" s="57">
        <v>24</v>
      </c>
      <c r="D9" s="62">
        <v>12</v>
      </c>
      <c r="E9" s="62">
        <v>4</v>
      </c>
      <c r="F9" s="62">
        <v>0</v>
      </c>
      <c r="G9" s="62">
        <v>5</v>
      </c>
      <c r="H9" s="62">
        <v>3</v>
      </c>
      <c r="I9" s="77">
        <v>8</v>
      </c>
      <c r="J9" s="77">
        <v>73</v>
      </c>
      <c r="K9" s="80">
        <v>463</v>
      </c>
    </row>
    <row r="10" spans="1:11" x14ac:dyDescent="0.2">
      <c r="A10" s="3">
        <v>8</v>
      </c>
      <c r="B10" s="58" t="s">
        <v>209</v>
      </c>
      <c r="C10" s="58">
        <v>24</v>
      </c>
      <c r="D10" s="64">
        <v>10</v>
      </c>
      <c r="E10" s="64">
        <v>6</v>
      </c>
      <c r="F10" s="64">
        <v>0</v>
      </c>
      <c r="G10" s="64">
        <v>2</v>
      </c>
      <c r="H10" s="64">
        <v>6</v>
      </c>
      <c r="I10" s="79">
        <v>12</v>
      </c>
      <c r="J10" s="79">
        <v>72</v>
      </c>
      <c r="K10" s="82">
        <v>394</v>
      </c>
    </row>
    <row r="11" spans="1:11" x14ac:dyDescent="0.2">
      <c r="A11" s="3">
        <v>9</v>
      </c>
      <c r="B11" s="57" t="s">
        <v>213</v>
      </c>
      <c r="C11" s="57">
        <v>24</v>
      </c>
      <c r="D11" s="62">
        <v>9</v>
      </c>
      <c r="E11" s="62">
        <v>5</v>
      </c>
      <c r="F11" s="62">
        <v>0</v>
      </c>
      <c r="G11" s="62">
        <v>4</v>
      </c>
      <c r="H11" s="62">
        <v>6</v>
      </c>
      <c r="I11" s="77">
        <v>12</v>
      </c>
      <c r="J11" s="77">
        <v>67</v>
      </c>
      <c r="K11" s="81">
        <v>403</v>
      </c>
    </row>
    <row r="12" spans="1:11" x14ac:dyDescent="0.2">
      <c r="A12" s="3">
        <v>10</v>
      </c>
      <c r="B12" s="58" t="s">
        <v>214</v>
      </c>
      <c r="C12" s="58">
        <v>24</v>
      </c>
      <c r="D12" s="64">
        <v>10</v>
      </c>
      <c r="E12" s="64">
        <v>4</v>
      </c>
      <c r="F12" s="64">
        <v>0</v>
      </c>
      <c r="G12" s="64">
        <v>3</v>
      </c>
      <c r="H12" s="64">
        <v>7</v>
      </c>
      <c r="I12" s="79">
        <v>12</v>
      </c>
      <c r="J12" s="79">
        <v>67</v>
      </c>
      <c r="K12" s="82">
        <v>387</v>
      </c>
    </row>
    <row r="13" spans="1:11" x14ac:dyDescent="0.2">
      <c r="A13" s="3">
        <v>11</v>
      </c>
      <c r="B13" s="57" t="s">
        <v>578</v>
      </c>
      <c r="C13" s="57">
        <v>24</v>
      </c>
      <c r="D13" s="62">
        <v>6</v>
      </c>
      <c r="E13" s="62">
        <v>4</v>
      </c>
      <c r="F13" s="62">
        <v>1</v>
      </c>
      <c r="G13" s="62">
        <v>2</v>
      </c>
      <c r="H13" s="62">
        <v>11</v>
      </c>
      <c r="I13" s="77">
        <v>12</v>
      </c>
      <c r="J13" s="77">
        <v>52</v>
      </c>
      <c r="K13" s="63">
        <v>316</v>
      </c>
    </row>
    <row r="14" spans="1:11" x14ac:dyDescent="0.2">
      <c r="A14" s="3">
        <v>12</v>
      </c>
      <c r="B14" s="58" t="s">
        <v>217</v>
      </c>
      <c r="C14" s="58">
        <v>24</v>
      </c>
      <c r="D14" s="64">
        <v>5</v>
      </c>
      <c r="E14" s="64">
        <v>4</v>
      </c>
      <c r="F14" s="64">
        <v>0</v>
      </c>
      <c r="G14" s="64">
        <v>7</v>
      </c>
      <c r="H14" s="64">
        <v>8</v>
      </c>
      <c r="I14" s="79">
        <v>12</v>
      </c>
      <c r="J14" s="79">
        <v>51</v>
      </c>
      <c r="K14" s="82">
        <v>343</v>
      </c>
    </row>
    <row r="15" spans="1:11" x14ac:dyDescent="0.2">
      <c r="A15" s="3">
        <v>13</v>
      </c>
      <c r="B15" s="57" t="s">
        <v>220</v>
      </c>
      <c r="C15" s="57">
        <v>24</v>
      </c>
      <c r="D15" s="62">
        <v>6</v>
      </c>
      <c r="E15" s="62">
        <v>3</v>
      </c>
      <c r="F15" s="62">
        <v>0</v>
      </c>
      <c r="G15" s="62">
        <v>4</v>
      </c>
      <c r="H15" s="62">
        <v>11</v>
      </c>
      <c r="I15" s="77">
        <v>12</v>
      </c>
      <c r="J15" s="77">
        <v>49</v>
      </c>
      <c r="K15" s="63">
        <v>319</v>
      </c>
    </row>
    <row r="16" spans="1:11" x14ac:dyDescent="0.2">
      <c r="A16" s="3">
        <v>14</v>
      </c>
      <c r="B16" s="58" t="s">
        <v>216</v>
      </c>
      <c r="C16" s="58">
        <v>24</v>
      </c>
      <c r="D16" s="64">
        <v>5</v>
      </c>
      <c r="E16" s="64">
        <v>4</v>
      </c>
      <c r="F16" s="64">
        <v>1</v>
      </c>
      <c r="G16" s="64">
        <v>2</v>
      </c>
      <c r="H16" s="64">
        <v>12</v>
      </c>
      <c r="I16" s="79">
        <v>12</v>
      </c>
      <c r="J16" s="79">
        <v>48</v>
      </c>
      <c r="K16" s="65">
        <v>330</v>
      </c>
    </row>
    <row r="17" spans="1:12" x14ac:dyDescent="0.2">
      <c r="A17" s="3">
        <v>15</v>
      </c>
      <c r="B17" s="57" t="s">
        <v>134</v>
      </c>
      <c r="C17" s="57">
        <v>24</v>
      </c>
      <c r="D17" s="62">
        <v>6</v>
      </c>
      <c r="E17" s="62">
        <v>2</v>
      </c>
      <c r="F17" s="62">
        <v>1</v>
      </c>
      <c r="G17" s="62">
        <v>3</v>
      </c>
      <c r="H17" s="62">
        <v>12</v>
      </c>
      <c r="I17" s="77">
        <v>12</v>
      </c>
      <c r="J17" s="77">
        <v>47</v>
      </c>
      <c r="K17" s="63">
        <v>321</v>
      </c>
    </row>
    <row r="18" spans="1:12" x14ac:dyDescent="0.2">
      <c r="A18" s="3">
        <v>16</v>
      </c>
      <c r="B18" s="83" t="s">
        <v>211</v>
      </c>
      <c r="C18" s="58">
        <v>24</v>
      </c>
      <c r="D18" s="64">
        <v>9</v>
      </c>
      <c r="E18" s="64">
        <v>1</v>
      </c>
      <c r="F18" s="64">
        <v>0</v>
      </c>
      <c r="G18" s="64">
        <v>4</v>
      </c>
      <c r="H18" s="64">
        <v>10</v>
      </c>
      <c r="I18" s="79">
        <v>0</v>
      </c>
      <c r="J18" s="79">
        <v>43</v>
      </c>
      <c r="K18" s="82">
        <v>371</v>
      </c>
    </row>
    <row r="19" spans="1:12" x14ac:dyDescent="0.2">
      <c r="A19" s="3">
        <v>17</v>
      </c>
      <c r="B19" s="57" t="s">
        <v>221</v>
      </c>
      <c r="C19" s="57">
        <v>16</v>
      </c>
      <c r="D19" s="62">
        <v>4</v>
      </c>
      <c r="E19" s="62">
        <v>3</v>
      </c>
      <c r="F19" s="62">
        <v>1</v>
      </c>
      <c r="G19" s="62">
        <v>1</v>
      </c>
      <c r="H19" s="62">
        <v>7</v>
      </c>
      <c r="I19" s="77">
        <v>8</v>
      </c>
      <c r="J19" s="77">
        <v>36</v>
      </c>
      <c r="K19" s="63">
        <v>206</v>
      </c>
    </row>
    <row r="20" spans="1:12" x14ac:dyDescent="0.2">
      <c r="A20" s="3">
        <v>18</v>
      </c>
      <c r="B20" s="58" t="s">
        <v>215</v>
      </c>
      <c r="C20" s="58">
        <v>24</v>
      </c>
      <c r="D20" s="64">
        <v>3</v>
      </c>
      <c r="E20" s="64">
        <v>2</v>
      </c>
      <c r="F20" s="64">
        <v>0</v>
      </c>
      <c r="G20" s="64">
        <v>4</v>
      </c>
      <c r="H20" s="64">
        <v>15</v>
      </c>
      <c r="I20" s="79">
        <v>12</v>
      </c>
      <c r="J20" s="79">
        <v>34</v>
      </c>
      <c r="K20" s="65">
        <v>285</v>
      </c>
    </row>
    <row r="21" spans="1:12" x14ac:dyDescent="0.2">
      <c r="A21" s="3">
        <v>19</v>
      </c>
      <c r="B21" s="57" t="s">
        <v>219</v>
      </c>
      <c r="C21" s="57">
        <v>24</v>
      </c>
      <c r="D21" s="62">
        <v>3</v>
      </c>
      <c r="E21" s="62">
        <v>0</v>
      </c>
      <c r="F21" s="62">
        <v>0</v>
      </c>
      <c r="G21" s="62">
        <v>4</v>
      </c>
      <c r="H21" s="62">
        <v>17</v>
      </c>
      <c r="I21" s="77">
        <v>12</v>
      </c>
      <c r="J21" s="77">
        <v>28</v>
      </c>
      <c r="K21" s="63">
        <v>233</v>
      </c>
    </row>
    <row r="22" spans="1:12" x14ac:dyDescent="0.2">
      <c r="A22" s="3">
        <v>20</v>
      </c>
      <c r="B22" s="58" t="s">
        <v>218</v>
      </c>
      <c r="C22" s="58">
        <v>24</v>
      </c>
      <c r="D22" s="64">
        <v>0</v>
      </c>
      <c r="E22" s="64">
        <v>2</v>
      </c>
      <c r="F22" s="64">
        <v>0</v>
      </c>
      <c r="G22" s="64">
        <v>6</v>
      </c>
      <c r="H22" s="64">
        <v>16</v>
      </c>
      <c r="I22" s="79">
        <v>8</v>
      </c>
      <c r="J22" s="79">
        <v>20</v>
      </c>
      <c r="K22" s="65">
        <v>238</v>
      </c>
    </row>
    <row r="23" spans="1:12" x14ac:dyDescent="0.2">
      <c r="L23" s="2"/>
    </row>
    <row r="24" spans="1:12" x14ac:dyDescent="0.2">
      <c r="L24" s="2"/>
    </row>
    <row r="25" spans="1:12" ht="16" x14ac:dyDescent="0.2">
      <c r="B25" s="68" t="s">
        <v>127</v>
      </c>
      <c r="C25" s="68"/>
      <c r="D25" s="68"/>
      <c r="E25" s="68"/>
      <c r="F25" s="68"/>
      <c r="G25" s="68"/>
      <c r="H25" s="68"/>
      <c r="I25" s="68"/>
      <c r="J25" s="68"/>
    </row>
    <row r="26" spans="1:12" s="6" customFormat="1" ht="30" x14ac:dyDescent="0.2">
      <c r="A26" s="2" t="s">
        <v>129</v>
      </c>
      <c r="B26" s="4" t="s">
        <v>98</v>
      </c>
      <c r="C26" s="4" t="s">
        <v>99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104</v>
      </c>
      <c r="I26" s="4" t="s">
        <v>130</v>
      </c>
      <c r="J26" s="4" t="s">
        <v>105</v>
      </c>
      <c r="K26" s="5" t="s">
        <v>107</v>
      </c>
    </row>
    <row r="27" spans="1:12" x14ac:dyDescent="0.2">
      <c r="A27" s="3">
        <v>1</v>
      </c>
      <c r="B27" s="49" t="s">
        <v>128</v>
      </c>
      <c r="C27" s="49">
        <v>24</v>
      </c>
      <c r="D27" s="57">
        <v>17</v>
      </c>
      <c r="E27" s="57">
        <v>4</v>
      </c>
      <c r="F27" s="57">
        <v>0</v>
      </c>
      <c r="G27" s="57">
        <v>1</v>
      </c>
      <c r="H27" s="57">
        <v>2</v>
      </c>
      <c r="I27" s="50">
        <v>12</v>
      </c>
      <c r="J27" s="50">
        <v>93</v>
      </c>
      <c r="K27" s="84">
        <v>393.33333333333331</v>
      </c>
      <c r="L27" s="6"/>
    </row>
    <row r="28" spans="1:12" x14ac:dyDescent="0.2">
      <c r="A28" s="3">
        <v>2</v>
      </c>
      <c r="B28" s="51" t="s">
        <v>234</v>
      </c>
      <c r="C28" s="51">
        <v>24</v>
      </c>
      <c r="D28" s="58">
        <v>13</v>
      </c>
      <c r="E28" s="58">
        <v>5</v>
      </c>
      <c r="F28" s="58">
        <v>0</v>
      </c>
      <c r="G28" s="58">
        <v>2</v>
      </c>
      <c r="H28" s="58">
        <v>4</v>
      </c>
      <c r="I28" s="52">
        <v>12</v>
      </c>
      <c r="J28" s="52">
        <v>81</v>
      </c>
      <c r="K28" s="85">
        <v>353.125</v>
      </c>
      <c r="L28" s="6"/>
    </row>
    <row r="29" spans="1:12" x14ac:dyDescent="0.2">
      <c r="A29" s="3">
        <v>3</v>
      </c>
      <c r="B29" s="53" t="s">
        <v>139</v>
      </c>
      <c r="C29" s="49">
        <v>24</v>
      </c>
      <c r="D29" s="57">
        <v>14</v>
      </c>
      <c r="E29" s="57">
        <v>1</v>
      </c>
      <c r="F29" s="57">
        <v>0</v>
      </c>
      <c r="G29" s="57">
        <v>1</v>
      </c>
      <c r="H29" s="57">
        <v>8</v>
      </c>
      <c r="I29" s="50">
        <v>12</v>
      </c>
      <c r="J29" s="50">
        <v>72</v>
      </c>
      <c r="K29" s="86">
        <v>344.16666666666669</v>
      </c>
      <c r="L29" s="6"/>
    </row>
    <row r="30" spans="1:12" x14ac:dyDescent="0.2">
      <c r="A30" s="3">
        <v>4</v>
      </c>
      <c r="B30" s="51" t="s">
        <v>235</v>
      </c>
      <c r="C30" s="51">
        <v>24</v>
      </c>
      <c r="D30" s="58">
        <v>11</v>
      </c>
      <c r="E30" s="58">
        <v>3</v>
      </c>
      <c r="F30" s="58">
        <v>0</v>
      </c>
      <c r="G30" s="58">
        <v>1</v>
      </c>
      <c r="H30" s="58">
        <v>9</v>
      </c>
      <c r="I30" s="52">
        <v>12</v>
      </c>
      <c r="J30" s="52">
        <v>66</v>
      </c>
      <c r="K30" s="59">
        <v>277.29166666666669</v>
      </c>
      <c r="L30" s="6"/>
    </row>
    <row r="31" spans="1:12" x14ac:dyDescent="0.2">
      <c r="A31" s="3">
        <v>5</v>
      </c>
      <c r="B31" s="49" t="s">
        <v>140</v>
      </c>
      <c r="C31" s="49">
        <v>24</v>
      </c>
      <c r="D31" s="57">
        <v>10</v>
      </c>
      <c r="E31" s="57">
        <v>2</v>
      </c>
      <c r="F31" s="57">
        <v>0</v>
      </c>
      <c r="G31" s="57">
        <v>5</v>
      </c>
      <c r="H31" s="57">
        <v>7</v>
      </c>
      <c r="I31" s="50">
        <v>12</v>
      </c>
      <c r="J31" s="50">
        <v>63</v>
      </c>
      <c r="K31" s="87">
        <v>290.41666666666669</v>
      </c>
      <c r="L31" s="6"/>
    </row>
    <row r="32" spans="1:12" x14ac:dyDescent="0.2">
      <c r="A32" s="3">
        <v>6</v>
      </c>
      <c r="B32" s="51" t="s">
        <v>242</v>
      </c>
      <c r="C32" s="51">
        <v>24</v>
      </c>
      <c r="D32" s="58">
        <v>10</v>
      </c>
      <c r="E32" s="58">
        <v>2</v>
      </c>
      <c r="F32" s="58">
        <v>0</v>
      </c>
      <c r="G32" s="58">
        <v>2</v>
      </c>
      <c r="H32" s="58">
        <v>10</v>
      </c>
      <c r="I32" s="52">
        <v>12</v>
      </c>
      <c r="J32" s="52">
        <v>60</v>
      </c>
      <c r="K32" s="88">
        <v>283.95833333333331</v>
      </c>
      <c r="L32" s="6"/>
    </row>
    <row r="33" spans="1:12" x14ac:dyDescent="0.2">
      <c r="A33" s="3">
        <v>8</v>
      </c>
      <c r="B33" s="49" t="s">
        <v>240</v>
      </c>
      <c r="C33" s="49">
        <v>24</v>
      </c>
      <c r="D33" s="57">
        <v>9</v>
      </c>
      <c r="E33" s="57">
        <v>2</v>
      </c>
      <c r="F33" s="57">
        <v>0</v>
      </c>
      <c r="G33" s="57">
        <v>4</v>
      </c>
      <c r="H33" s="57">
        <v>9</v>
      </c>
      <c r="I33" s="50">
        <v>12</v>
      </c>
      <c r="J33" s="50">
        <v>58</v>
      </c>
      <c r="K33" s="87">
        <v>280.625</v>
      </c>
      <c r="L33" s="6"/>
    </row>
    <row r="34" spans="1:12" x14ac:dyDescent="0.2">
      <c r="A34" s="3">
        <v>7</v>
      </c>
      <c r="B34" s="54" t="s">
        <v>233</v>
      </c>
      <c r="C34" s="51">
        <v>18</v>
      </c>
      <c r="D34" s="58">
        <v>10</v>
      </c>
      <c r="E34" s="58">
        <v>1</v>
      </c>
      <c r="F34" s="58">
        <v>1</v>
      </c>
      <c r="G34" s="58">
        <v>3</v>
      </c>
      <c r="H34" s="58">
        <v>3</v>
      </c>
      <c r="I34" s="52">
        <v>4</v>
      </c>
      <c r="J34" s="52">
        <v>52</v>
      </c>
      <c r="K34" s="59">
        <v>244.375</v>
      </c>
      <c r="L34" s="6"/>
    </row>
    <row r="35" spans="1:12" x14ac:dyDescent="0.2">
      <c r="A35" s="3">
        <v>9</v>
      </c>
      <c r="B35" s="49" t="s">
        <v>232</v>
      </c>
      <c r="C35" s="49">
        <v>19</v>
      </c>
      <c r="D35" s="57">
        <v>8</v>
      </c>
      <c r="E35" s="57">
        <v>2</v>
      </c>
      <c r="F35" s="57">
        <v>1</v>
      </c>
      <c r="G35" s="57">
        <v>3</v>
      </c>
      <c r="H35" s="57">
        <v>6</v>
      </c>
      <c r="I35" s="50">
        <v>8</v>
      </c>
      <c r="J35" s="50">
        <v>51</v>
      </c>
      <c r="K35" s="60">
        <v>232.60869565217391</v>
      </c>
      <c r="L35" s="6"/>
    </row>
    <row r="36" spans="1:12" x14ac:dyDescent="0.2">
      <c r="A36" s="3">
        <v>10</v>
      </c>
      <c r="B36" s="66" t="s">
        <v>236</v>
      </c>
      <c r="C36" s="51">
        <v>23</v>
      </c>
      <c r="D36" s="58">
        <v>7</v>
      </c>
      <c r="E36" s="58">
        <v>5</v>
      </c>
      <c r="F36" s="58">
        <v>1</v>
      </c>
      <c r="G36" s="58">
        <v>1</v>
      </c>
      <c r="H36" s="58">
        <v>10</v>
      </c>
      <c r="I36" s="52">
        <v>4</v>
      </c>
      <c r="J36" s="52">
        <v>50</v>
      </c>
      <c r="K36" s="88">
        <v>287.82608695652175</v>
      </c>
      <c r="L36" s="6"/>
    </row>
    <row r="37" spans="1:12" x14ac:dyDescent="0.2">
      <c r="A37" s="3">
        <v>11</v>
      </c>
      <c r="B37" s="49" t="s">
        <v>239</v>
      </c>
      <c r="C37" s="49">
        <v>24</v>
      </c>
      <c r="D37" s="57">
        <v>7</v>
      </c>
      <c r="E37" s="57">
        <v>2</v>
      </c>
      <c r="F37" s="57">
        <v>0</v>
      </c>
      <c r="G37" s="57">
        <v>2</v>
      </c>
      <c r="H37" s="57">
        <v>13</v>
      </c>
      <c r="I37" s="50">
        <v>12</v>
      </c>
      <c r="J37" s="50">
        <v>48</v>
      </c>
      <c r="K37" s="60">
        <v>248.125</v>
      </c>
      <c r="L37" s="6"/>
    </row>
    <row r="38" spans="1:12" x14ac:dyDescent="0.2">
      <c r="A38" s="3">
        <v>12</v>
      </c>
      <c r="B38" s="66" t="s">
        <v>238</v>
      </c>
      <c r="C38" s="51">
        <v>20</v>
      </c>
      <c r="D38" s="58">
        <v>6</v>
      </c>
      <c r="E38" s="58">
        <v>2</v>
      </c>
      <c r="F38" s="58">
        <v>0</v>
      </c>
      <c r="G38" s="58">
        <v>3</v>
      </c>
      <c r="H38" s="58">
        <v>9</v>
      </c>
      <c r="I38" s="52">
        <v>8</v>
      </c>
      <c r="J38" s="52">
        <v>41</v>
      </c>
      <c r="K38" s="59">
        <v>215.20833333333334</v>
      </c>
      <c r="L38" s="6"/>
    </row>
    <row r="39" spans="1:12" x14ac:dyDescent="0.2">
      <c r="A39" s="35">
        <v>13</v>
      </c>
      <c r="B39" s="67" t="s">
        <v>237</v>
      </c>
      <c r="C39" s="49">
        <v>20</v>
      </c>
      <c r="D39" s="57">
        <v>4</v>
      </c>
      <c r="E39" s="57">
        <v>0</v>
      </c>
      <c r="F39" s="57">
        <v>0</v>
      </c>
      <c r="G39" s="57">
        <v>2</v>
      </c>
      <c r="H39" s="57">
        <v>14</v>
      </c>
      <c r="I39" s="50">
        <v>12</v>
      </c>
      <c r="J39" s="50">
        <v>30</v>
      </c>
      <c r="K39" s="60">
        <v>171.45833333333334</v>
      </c>
      <c r="L39" s="6"/>
    </row>
    <row r="40" spans="1:12" x14ac:dyDescent="0.2">
      <c r="A40" s="35">
        <v>14</v>
      </c>
      <c r="B40" s="54" t="s">
        <v>241</v>
      </c>
      <c r="C40" s="51">
        <v>24</v>
      </c>
      <c r="D40" s="58">
        <v>0</v>
      </c>
      <c r="E40" s="58">
        <v>0</v>
      </c>
      <c r="F40" s="58">
        <v>1</v>
      </c>
      <c r="G40" s="58">
        <v>1</v>
      </c>
      <c r="H40" s="58">
        <v>22</v>
      </c>
      <c r="I40" s="52">
        <v>12</v>
      </c>
      <c r="J40" s="52">
        <v>15</v>
      </c>
      <c r="K40" s="59">
        <v>158.125</v>
      </c>
      <c r="L40" s="6"/>
    </row>
    <row r="41" spans="1:12" x14ac:dyDescent="0.2">
      <c r="L41" s="6"/>
    </row>
    <row r="42" spans="1:12" x14ac:dyDescent="0.2">
      <c r="L42" s="6"/>
    </row>
    <row r="43" spans="1:12" x14ac:dyDescent="0.2">
      <c r="L43" s="6"/>
    </row>
    <row r="44" spans="1:12" x14ac:dyDescent="0.2">
      <c r="L44" s="6"/>
    </row>
  </sheetData>
  <mergeCells count="2">
    <mergeCell ref="B1:J1"/>
    <mergeCell ref="B25:J25"/>
  </mergeCells>
  <conditionalFormatting sqref="K27:K35">
    <cfRule type="expression" dxfId="15" priority="1">
      <formula>K27&gt;=LARGE(K$2:K$10, 1)</formula>
    </cfRule>
  </conditionalFormatting>
  <conditionalFormatting sqref="K27:K40">
    <cfRule type="expression" dxfId="14" priority="2">
      <formula>K27&gt;=LARGE(K$2:K$10, 3)</formula>
    </cfRule>
    <cfRule type="expression" dxfId="13" priority="3">
      <formula>K27&gt;=LARGE(K$2:K$10, 6)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F7F6-C828-294C-80B6-D09B98901FD3}">
  <sheetPr>
    <tabColor rgb="FF00B0F0"/>
  </sheetPr>
  <dimension ref="A1:P42"/>
  <sheetViews>
    <sheetView topLeftCell="K1" workbookViewId="0">
      <selection activeCell="P14" sqref="P14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8320312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664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408.75</v>
      </c>
      <c r="O2" s="8"/>
      <c r="P2" s="8"/>
    </row>
    <row r="3" spans="1:16" x14ac:dyDescent="0.2">
      <c r="A3" s="8">
        <v>1</v>
      </c>
      <c r="B3" s="8" t="s">
        <v>228</v>
      </c>
      <c r="C3" s="8">
        <v>295</v>
      </c>
      <c r="D3" s="8" t="s">
        <v>8</v>
      </c>
      <c r="E3" s="8">
        <v>395</v>
      </c>
      <c r="F3" s="8" t="s">
        <v>229</v>
      </c>
      <c r="G3" s="8"/>
      <c r="H3" s="14" t="s">
        <v>322</v>
      </c>
      <c r="I3" s="15" t="s">
        <v>228</v>
      </c>
      <c r="J3" s="16">
        <v>15</v>
      </c>
      <c r="K3" s="17">
        <v>0</v>
      </c>
      <c r="L3" s="8"/>
      <c r="M3" s="21" t="s">
        <v>376</v>
      </c>
      <c r="N3" s="45">
        <f>AVERAGE(J3:J31)</f>
        <v>101.72413793103448</v>
      </c>
      <c r="O3" s="8"/>
      <c r="P3" s="8"/>
    </row>
    <row r="4" spans="1:16" x14ac:dyDescent="0.2">
      <c r="A4" s="8">
        <v>2</v>
      </c>
      <c r="B4" s="8" t="s">
        <v>231</v>
      </c>
      <c r="C4" s="8">
        <v>335</v>
      </c>
      <c r="D4" s="8" t="s">
        <v>8</v>
      </c>
      <c r="E4" s="8">
        <v>555</v>
      </c>
      <c r="F4" s="8" t="s">
        <v>226</v>
      </c>
      <c r="G4" s="8"/>
      <c r="H4" s="14" t="s">
        <v>320</v>
      </c>
      <c r="I4" s="15" t="s">
        <v>228</v>
      </c>
      <c r="J4" s="16">
        <v>5</v>
      </c>
      <c r="K4" s="17">
        <v>0</v>
      </c>
      <c r="L4" s="8"/>
      <c r="M4" s="8" t="s">
        <v>11</v>
      </c>
      <c r="N4" s="8" t="s">
        <v>662</v>
      </c>
      <c r="O4" s="8"/>
      <c r="P4" s="8"/>
    </row>
    <row r="5" spans="1:16" x14ac:dyDescent="0.2">
      <c r="A5" s="8">
        <v>3</v>
      </c>
      <c r="B5" s="8" t="s">
        <v>224</v>
      </c>
      <c r="C5" s="8">
        <v>470</v>
      </c>
      <c r="D5" s="8" t="s">
        <v>8</v>
      </c>
      <c r="E5" s="8">
        <v>400</v>
      </c>
      <c r="F5" s="34" t="s">
        <v>225</v>
      </c>
      <c r="G5" s="8"/>
      <c r="H5" s="14" t="s">
        <v>319</v>
      </c>
      <c r="I5" s="15" t="s">
        <v>228</v>
      </c>
      <c r="J5" s="16">
        <v>130</v>
      </c>
      <c r="K5" s="17">
        <v>5</v>
      </c>
      <c r="L5" s="8"/>
      <c r="M5" s="8" t="s">
        <v>13</v>
      </c>
      <c r="N5" s="8" t="s">
        <v>663</v>
      </c>
      <c r="O5" s="8"/>
      <c r="P5" s="8"/>
    </row>
    <row r="6" spans="1:16" x14ac:dyDescent="0.2">
      <c r="A6" s="8">
        <v>4</v>
      </c>
      <c r="B6" s="8" t="s">
        <v>136</v>
      </c>
      <c r="C6" s="8">
        <v>375</v>
      </c>
      <c r="D6" s="8" t="s">
        <v>8</v>
      </c>
      <c r="E6" s="8">
        <v>445</v>
      </c>
      <c r="F6" s="8" t="s">
        <v>138</v>
      </c>
      <c r="G6" s="8"/>
      <c r="H6" s="14" t="s">
        <v>381</v>
      </c>
      <c r="I6" s="15" t="s">
        <v>228</v>
      </c>
      <c r="J6" s="16">
        <v>115</v>
      </c>
      <c r="K6" s="17">
        <v>4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308</v>
      </c>
      <c r="I7" s="15" t="s">
        <v>229</v>
      </c>
      <c r="J7" s="16">
        <v>205</v>
      </c>
      <c r="K7" s="17">
        <v>1</v>
      </c>
      <c r="L7" s="8"/>
      <c r="M7" s="9" t="s">
        <v>665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316</v>
      </c>
      <c r="I8" s="15" t="s">
        <v>229</v>
      </c>
      <c r="J8" s="16">
        <v>95</v>
      </c>
      <c r="K8" s="17">
        <v>1</v>
      </c>
      <c r="L8" s="8"/>
      <c r="M8" s="8" t="s">
        <v>188</v>
      </c>
      <c r="N8" s="8" t="s">
        <v>224</v>
      </c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317</v>
      </c>
      <c r="I9" s="15" t="s">
        <v>229</v>
      </c>
      <c r="J9" s="16">
        <v>55</v>
      </c>
      <c r="K9" s="17">
        <v>3</v>
      </c>
      <c r="L9" s="8"/>
      <c r="M9" s="42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70</v>
      </c>
      <c r="I10" s="15" t="s">
        <v>231</v>
      </c>
      <c r="J10" s="16">
        <v>45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150</v>
      </c>
      <c r="I11" s="15" t="s">
        <v>231</v>
      </c>
      <c r="J11" s="16">
        <v>25</v>
      </c>
      <c r="K11" s="17">
        <v>1</v>
      </c>
      <c r="L11" s="8"/>
      <c r="M11" s="21" t="s">
        <v>328</v>
      </c>
      <c r="N11" s="8" t="s">
        <v>226</v>
      </c>
      <c r="O11" s="8" t="s">
        <v>113</v>
      </c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71</v>
      </c>
      <c r="I12" s="15" t="s">
        <v>231</v>
      </c>
      <c r="J12" s="16">
        <v>35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61</v>
      </c>
      <c r="I13" s="15" t="s">
        <v>231</v>
      </c>
      <c r="J13" s="16">
        <v>200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329</v>
      </c>
      <c r="I14" s="15" t="s">
        <v>226</v>
      </c>
      <c r="J14" s="16">
        <v>225</v>
      </c>
      <c r="K14" s="17">
        <v>1</v>
      </c>
      <c r="L14" s="8"/>
      <c r="M14" s="21" t="s">
        <v>329</v>
      </c>
      <c r="N14" s="41" t="s">
        <v>226</v>
      </c>
      <c r="O14" s="8" t="s">
        <v>109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328</v>
      </c>
      <c r="I15" s="15" t="s">
        <v>226</v>
      </c>
      <c r="J15" s="16">
        <v>130</v>
      </c>
      <c r="K15" s="17">
        <v>0</v>
      </c>
      <c r="L15" s="8"/>
      <c r="M15" s="21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326</v>
      </c>
      <c r="I16" s="15" t="s">
        <v>226</v>
      </c>
      <c r="J16" s="16">
        <v>145</v>
      </c>
      <c r="K16" s="17">
        <v>1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661</v>
      </c>
      <c r="I17" s="15" t="s">
        <v>226</v>
      </c>
      <c r="J17" s="16">
        <v>5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163</v>
      </c>
      <c r="I18" s="15" t="s">
        <v>224</v>
      </c>
      <c r="J18" s="16">
        <v>285</v>
      </c>
      <c r="K18" s="17">
        <v>2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188</v>
      </c>
      <c r="I19" s="15" t="s">
        <v>224</v>
      </c>
      <c r="J19" s="16">
        <v>75</v>
      </c>
      <c r="K19" s="17">
        <v>2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418</v>
      </c>
      <c r="I20" s="15" t="s">
        <v>224</v>
      </c>
      <c r="J20" s="16">
        <v>60</v>
      </c>
      <c r="K20" s="17">
        <v>1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161</v>
      </c>
      <c r="I21" s="15" t="s">
        <v>224</v>
      </c>
      <c r="J21" s="16">
        <v>20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312</v>
      </c>
      <c r="I22" s="15" t="s">
        <v>225</v>
      </c>
      <c r="J22" s="32">
        <v>165</v>
      </c>
      <c r="K22" s="33">
        <v>1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148</v>
      </c>
      <c r="I23" s="15" t="s">
        <v>225</v>
      </c>
      <c r="J23" s="16">
        <v>160</v>
      </c>
      <c r="K23" s="17">
        <v>2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325</v>
      </c>
      <c r="I24" s="15" t="s">
        <v>225</v>
      </c>
      <c r="J24" s="16">
        <v>15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359</v>
      </c>
      <c r="I25" s="15" t="s">
        <v>225</v>
      </c>
      <c r="J25" s="16">
        <v>20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87</v>
      </c>
      <c r="I26" s="15" t="s">
        <v>136</v>
      </c>
      <c r="J26" s="16">
        <v>95</v>
      </c>
      <c r="K26" s="17">
        <v>2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86</v>
      </c>
      <c r="I27" s="15" t="s">
        <v>136</v>
      </c>
      <c r="J27" s="32">
        <v>165</v>
      </c>
      <c r="K27" s="17">
        <v>2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166</v>
      </c>
      <c r="I28" s="15" t="s">
        <v>136</v>
      </c>
      <c r="J28" s="16">
        <v>55</v>
      </c>
      <c r="K28" s="17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170</v>
      </c>
      <c r="I29" s="55" t="s">
        <v>138</v>
      </c>
      <c r="J29" s="32">
        <v>205</v>
      </c>
      <c r="K29" s="17">
        <v>3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279</v>
      </c>
      <c r="I30" s="55" t="s">
        <v>138</v>
      </c>
      <c r="J30" s="16">
        <v>45</v>
      </c>
      <c r="K30" s="17">
        <v>1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182</v>
      </c>
      <c r="I31" s="46" t="s">
        <v>138</v>
      </c>
      <c r="J31" s="32">
        <v>155</v>
      </c>
      <c r="K31" s="33">
        <v>1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7">
      <sortCondition descending="1" ref="J2:J27"/>
    </sortState>
  </autoFilter>
  <mergeCells count="1">
    <mergeCell ref="A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6C7D-0A2C-8442-810C-DFFBB608F88E}">
  <sheetPr>
    <tabColor rgb="FF00B0F0"/>
  </sheetPr>
  <dimension ref="A1:Q58"/>
  <sheetViews>
    <sheetView topLeftCell="B17" workbookViewId="0">
      <selection activeCell="P10" sqref="P10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468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382.5</v>
      </c>
      <c r="P2" s="8"/>
      <c r="Q2" s="8"/>
    </row>
    <row r="3" spans="1:17" x14ac:dyDescent="0.2">
      <c r="A3" s="8">
        <v>6</v>
      </c>
      <c r="B3" s="8" t="s">
        <v>194</v>
      </c>
      <c r="C3" s="8">
        <v>395</v>
      </c>
      <c r="D3" s="8" t="s">
        <v>8</v>
      </c>
      <c r="E3" s="8">
        <v>355</v>
      </c>
      <c r="F3" s="8" t="s">
        <v>132</v>
      </c>
      <c r="G3" s="8"/>
      <c r="H3" s="8"/>
      <c r="I3" s="24" t="s">
        <v>80</v>
      </c>
      <c r="J3" s="15" t="s">
        <v>195</v>
      </c>
      <c r="K3" s="16">
        <v>210</v>
      </c>
      <c r="L3" s="17">
        <v>0</v>
      </c>
      <c r="M3" s="8"/>
      <c r="N3" s="21" t="s">
        <v>376</v>
      </c>
      <c r="O3" s="45">
        <f>AVERAGE(K3:K58)</f>
        <v>87.589285714285708</v>
      </c>
      <c r="Q3" s="8"/>
    </row>
    <row r="4" spans="1:17" x14ac:dyDescent="0.2">
      <c r="A4" s="8">
        <v>7</v>
      </c>
      <c r="B4" s="8" t="s">
        <v>200</v>
      </c>
      <c r="C4" s="8">
        <v>360</v>
      </c>
      <c r="D4" s="8" t="s">
        <v>8</v>
      </c>
      <c r="E4" s="8">
        <v>325</v>
      </c>
      <c r="F4" s="8" t="s">
        <v>39</v>
      </c>
      <c r="G4" s="8"/>
      <c r="H4" s="8"/>
      <c r="I4" s="24" t="s">
        <v>347</v>
      </c>
      <c r="J4" s="15" t="s">
        <v>204</v>
      </c>
      <c r="K4" s="16">
        <v>195</v>
      </c>
      <c r="L4" s="17">
        <v>2</v>
      </c>
      <c r="M4" s="8"/>
      <c r="N4" s="8" t="s">
        <v>11</v>
      </c>
      <c r="O4" s="8" t="s">
        <v>395</v>
      </c>
      <c r="P4" s="8"/>
      <c r="Q4" s="8"/>
    </row>
    <row r="5" spans="1:17" x14ac:dyDescent="0.2">
      <c r="A5" s="8">
        <v>8</v>
      </c>
      <c r="B5" s="8" t="s">
        <v>202</v>
      </c>
      <c r="C5" s="8">
        <v>365</v>
      </c>
      <c r="D5" s="8" t="s">
        <v>8</v>
      </c>
      <c r="E5" s="8">
        <v>370</v>
      </c>
      <c r="F5" s="8" t="s">
        <v>203</v>
      </c>
      <c r="G5" s="8"/>
      <c r="H5" s="8"/>
      <c r="I5" s="24" t="s">
        <v>168</v>
      </c>
      <c r="J5" s="15" t="s">
        <v>135</v>
      </c>
      <c r="K5" s="16">
        <v>195</v>
      </c>
      <c r="L5" s="17">
        <v>0</v>
      </c>
      <c r="M5" s="8"/>
      <c r="N5" s="8" t="s">
        <v>13</v>
      </c>
      <c r="O5" s="8" t="s">
        <v>670</v>
      </c>
      <c r="P5" s="8"/>
      <c r="Q5" s="8"/>
    </row>
    <row r="6" spans="1:17" x14ac:dyDescent="0.2">
      <c r="A6" s="8">
        <v>9</v>
      </c>
      <c r="B6" s="8" t="s">
        <v>133</v>
      </c>
      <c r="C6" s="8">
        <v>330</v>
      </c>
      <c r="D6" s="8" t="s">
        <v>8</v>
      </c>
      <c r="E6" s="8">
        <v>435</v>
      </c>
      <c r="F6" s="8" t="s">
        <v>204</v>
      </c>
      <c r="G6" s="8"/>
      <c r="H6" s="8"/>
      <c r="I6" s="24" t="s">
        <v>21</v>
      </c>
      <c r="J6" s="15" t="s">
        <v>194</v>
      </c>
      <c r="K6" s="16">
        <v>175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201</v>
      </c>
      <c r="C7" s="8">
        <v>410</v>
      </c>
      <c r="D7" s="8" t="s">
        <v>8</v>
      </c>
      <c r="E7" s="8">
        <v>335</v>
      </c>
      <c r="F7" s="8" t="s">
        <v>135</v>
      </c>
      <c r="G7" s="8"/>
      <c r="H7" s="8"/>
      <c r="I7" s="24" t="s">
        <v>16</v>
      </c>
      <c r="J7" s="15" t="s">
        <v>701</v>
      </c>
      <c r="K7" s="16">
        <v>160</v>
      </c>
      <c r="L7" s="17">
        <v>5</v>
      </c>
      <c r="M7" s="8"/>
      <c r="N7" s="9" t="s">
        <v>666</v>
      </c>
      <c r="O7" s="8"/>
      <c r="P7" s="8"/>
      <c r="Q7" s="8"/>
    </row>
    <row r="8" spans="1:17" x14ac:dyDescent="0.2">
      <c r="A8" s="8">
        <v>11</v>
      </c>
      <c r="B8" s="8" t="s">
        <v>701</v>
      </c>
      <c r="C8" s="8">
        <v>330</v>
      </c>
      <c r="D8" s="8" t="s">
        <v>8</v>
      </c>
      <c r="E8" s="8">
        <v>480</v>
      </c>
      <c r="F8" s="8" t="s">
        <v>195</v>
      </c>
      <c r="G8" s="8"/>
      <c r="H8" s="8"/>
      <c r="I8" s="24" t="s">
        <v>393</v>
      </c>
      <c r="J8" s="15" t="s">
        <v>201</v>
      </c>
      <c r="K8" s="16">
        <v>150</v>
      </c>
      <c r="L8" s="17">
        <v>0</v>
      </c>
      <c r="M8" s="8"/>
      <c r="N8" s="8" t="s">
        <v>175</v>
      </c>
      <c r="O8" s="8"/>
      <c r="P8" s="8"/>
      <c r="Q8" s="8"/>
    </row>
    <row r="9" spans="1:17" x14ac:dyDescent="0.2">
      <c r="A9" s="8" t="s">
        <v>159</v>
      </c>
      <c r="B9" s="8" t="s">
        <v>197</v>
      </c>
      <c r="C9" s="8">
        <v>440</v>
      </c>
      <c r="D9" s="8" t="s">
        <v>8</v>
      </c>
      <c r="E9" s="8">
        <v>425</v>
      </c>
      <c r="F9" s="8" t="s">
        <v>10</v>
      </c>
      <c r="G9" s="8"/>
      <c r="H9" s="8"/>
      <c r="I9" s="24" t="s">
        <v>14</v>
      </c>
      <c r="J9" s="15" t="s">
        <v>197</v>
      </c>
      <c r="K9" s="16">
        <v>150</v>
      </c>
      <c r="L9" s="25">
        <v>4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143</v>
      </c>
      <c r="J10" s="15" t="s">
        <v>200</v>
      </c>
      <c r="K10" s="16">
        <v>145</v>
      </c>
      <c r="L10" s="17">
        <v>1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247</v>
      </c>
      <c r="J11" s="15" t="s">
        <v>203</v>
      </c>
      <c r="K11" s="16">
        <v>145</v>
      </c>
      <c r="L11" s="25">
        <v>0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56</v>
      </c>
      <c r="J12" s="15" t="s">
        <v>133</v>
      </c>
      <c r="K12" s="16">
        <v>145</v>
      </c>
      <c r="L12" s="17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82</v>
      </c>
      <c r="J13" s="15" t="s">
        <v>201</v>
      </c>
      <c r="K13" s="15">
        <v>140</v>
      </c>
      <c r="L13" s="25">
        <v>0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15</v>
      </c>
      <c r="J14" s="15" t="s">
        <v>10</v>
      </c>
      <c r="K14" s="16">
        <v>140</v>
      </c>
      <c r="L14" s="17">
        <v>2</v>
      </c>
      <c r="M14" s="8"/>
      <c r="N14" s="21" t="s">
        <v>48</v>
      </c>
      <c r="O14" s="8" t="s">
        <v>39</v>
      </c>
      <c r="P14" s="8" t="s">
        <v>24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9</v>
      </c>
      <c r="J15" s="15" t="s">
        <v>10</v>
      </c>
      <c r="K15" s="16">
        <v>135</v>
      </c>
      <c r="L15" s="25">
        <v>1</v>
      </c>
      <c r="M15" s="8"/>
      <c r="N15" s="21" t="s">
        <v>14</v>
      </c>
      <c r="O15" s="8" t="s">
        <v>197</v>
      </c>
      <c r="P15" s="8" t="s">
        <v>113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51</v>
      </c>
      <c r="J16" s="15" t="s">
        <v>202</v>
      </c>
      <c r="K16" s="16">
        <v>130</v>
      </c>
      <c r="L16" s="17">
        <v>0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475</v>
      </c>
      <c r="J17" s="15" t="s">
        <v>195</v>
      </c>
      <c r="K17" s="16">
        <v>130</v>
      </c>
      <c r="L17" s="25">
        <v>1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32</v>
      </c>
      <c r="J18" s="15" t="s">
        <v>200</v>
      </c>
      <c r="K18" s="16">
        <v>115</v>
      </c>
      <c r="L18" s="17">
        <v>2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244</v>
      </c>
      <c r="J19" s="15" t="s">
        <v>197</v>
      </c>
      <c r="K19" s="16">
        <v>110</v>
      </c>
      <c r="L19" s="17">
        <v>1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74</v>
      </c>
      <c r="J20" s="15" t="s">
        <v>132</v>
      </c>
      <c r="K20" s="16">
        <v>105</v>
      </c>
      <c r="L20" s="17">
        <v>3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48</v>
      </c>
      <c r="J21" s="15" t="s">
        <v>39</v>
      </c>
      <c r="K21" s="16">
        <v>105</v>
      </c>
      <c r="L21" s="17">
        <v>4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25</v>
      </c>
      <c r="J22" s="15" t="s">
        <v>194</v>
      </c>
      <c r="K22" s="15">
        <v>100</v>
      </c>
      <c r="L22" s="17">
        <v>2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371</v>
      </c>
      <c r="J23" s="15" t="s">
        <v>204</v>
      </c>
      <c r="K23" s="15">
        <v>100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92</v>
      </c>
      <c r="J24" s="15" t="s">
        <v>202</v>
      </c>
      <c r="K24" s="16">
        <v>95</v>
      </c>
      <c r="L24" s="17">
        <v>3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73</v>
      </c>
      <c r="J25" s="15" t="s">
        <v>132</v>
      </c>
      <c r="K25" s="16">
        <v>90</v>
      </c>
      <c r="L25" s="17">
        <v>4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31</v>
      </c>
      <c r="J26" s="15" t="s">
        <v>10</v>
      </c>
      <c r="K26" s="16">
        <v>90</v>
      </c>
      <c r="L26" s="25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49</v>
      </c>
      <c r="J27" s="15" t="s">
        <v>39</v>
      </c>
      <c r="K27" s="16">
        <v>85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17</v>
      </c>
      <c r="J28" s="15" t="s">
        <v>197</v>
      </c>
      <c r="K28" s="16">
        <v>85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81</v>
      </c>
      <c r="J29" s="15" t="s">
        <v>132</v>
      </c>
      <c r="K29" s="16">
        <v>80</v>
      </c>
      <c r="L29" s="25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370</v>
      </c>
      <c r="J30" s="15" t="s">
        <v>204</v>
      </c>
      <c r="K30" s="16">
        <v>80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47</v>
      </c>
      <c r="J31" s="15" t="s">
        <v>39</v>
      </c>
      <c r="K31" s="16">
        <v>75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669</v>
      </c>
      <c r="J32" s="15" t="s">
        <v>701</v>
      </c>
      <c r="K32" s="16">
        <v>75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33</v>
      </c>
      <c r="J33" s="15" t="s">
        <v>197</v>
      </c>
      <c r="K33" s="16">
        <v>75</v>
      </c>
      <c r="L33" s="17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36</v>
      </c>
      <c r="J34" s="15" t="s">
        <v>203</v>
      </c>
      <c r="K34" s="16">
        <v>70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89</v>
      </c>
      <c r="J35" s="15" t="s">
        <v>203</v>
      </c>
      <c r="K35" s="16">
        <v>65</v>
      </c>
      <c r="L35" s="25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592</v>
      </c>
      <c r="J36" s="15" t="s">
        <v>133</v>
      </c>
      <c r="K36" s="16">
        <v>65</v>
      </c>
      <c r="L36" s="17">
        <v>1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122</v>
      </c>
      <c r="J37" s="15" t="s">
        <v>132</v>
      </c>
      <c r="K37" s="16">
        <v>60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54</v>
      </c>
      <c r="J38" s="15" t="s">
        <v>195</v>
      </c>
      <c r="K38" s="27">
        <v>60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27</v>
      </c>
      <c r="J39" s="27" t="s">
        <v>194</v>
      </c>
      <c r="K39" s="28">
        <v>55</v>
      </c>
      <c r="L39" s="29">
        <v>1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285</v>
      </c>
      <c r="J40" s="27" t="s">
        <v>202</v>
      </c>
      <c r="K40" s="28">
        <v>55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57</v>
      </c>
      <c r="J41" s="27" t="s">
        <v>133</v>
      </c>
      <c r="K41" s="28">
        <v>55</v>
      </c>
      <c r="L41" s="29">
        <v>1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273</v>
      </c>
      <c r="J42" s="27" t="s">
        <v>201</v>
      </c>
      <c r="K42" s="28">
        <v>55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523</v>
      </c>
      <c r="J43" s="27" t="s">
        <v>135</v>
      </c>
      <c r="K43" s="28">
        <v>55</v>
      </c>
      <c r="L43" s="29">
        <v>0</v>
      </c>
    </row>
    <row r="44" spans="1:17" x14ac:dyDescent="0.2">
      <c r="I44" s="26" t="s">
        <v>30</v>
      </c>
      <c r="J44" s="27" t="s">
        <v>203</v>
      </c>
      <c r="K44" s="28">
        <v>50</v>
      </c>
      <c r="L44" s="30">
        <v>0</v>
      </c>
    </row>
    <row r="45" spans="1:17" x14ac:dyDescent="0.2">
      <c r="I45" s="26" t="s">
        <v>53</v>
      </c>
      <c r="J45" s="27" t="s">
        <v>195</v>
      </c>
      <c r="K45" s="32">
        <v>50</v>
      </c>
      <c r="L45" s="29">
        <v>0</v>
      </c>
    </row>
    <row r="46" spans="1:17" x14ac:dyDescent="0.2">
      <c r="I46" s="26" t="s">
        <v>52</v>
      </c>
      <c r="J46" s="27" t="s">
        <v>202</v>
      </c>
      <c r="K46" s="32">
        <v>45</v>
      </c>
      <c r="L46" s="29">
        <v>0</v>
      </c>
    </row>
    <row r="47" spans="1:17" x14ac:dyDescent="0.2">
      <c r="I47" s="26" t="s">
        <v>83</v>
      </c>
      <c r="J47" s="27" t="s">
        <v>200</v>
      </c>
      <c r="K47" s="28">
        <v>40</v>
      </c>
      <c r="L47" s="30">
        <v>0</v>
      </c>
    </row>
    <row r="48" spans="1:17" x14ac:dyDescent="0.2">
      <c r="I48" s="26" t="s">
        <v>46</v>
      </c>
      <c r="J48" s="27" t="s">
        <v>39</v>
      </c>
      <c r="K48" s="28">
        <v>40</v>
      </c>
      <c r="L48" s="30">
        <v>1</v>
      </c>
    </row>
    <row r="49" spans="9:12" x14ac:dyDescent="0.2">
      <c r="I49" s="26" t="s">
        <v>667</v>
      </c>
      <c r="J49" s="27" t="s">
        <v>701</v>
      </c>
      <c r="K49" s="28">
        <v>40</v>
      </c>
      <c r="L49" s="30">
        <v>1</v>
      </c>
    </row>
    <row r="50" spans="9:12" x14ac:dyDescent="0.2">
      <c r="I50" s="26" t="s">
        <v>123</v>
      </c>
      <c r="J50" s="27" t="s">
        <v>194</v>
      </c>
      <c r="K50" s="28">
        <v>35</v>
      </c>
      <c r="L50" s="30">
        <v>0</v>
      </c>
    </row>
    <row r="51" spans="9:12" x14ac:dyDescent="0.2">
      <c r="I51" s="26" t="s">
        <v>156</v>
      </c>
      <c r="J51" s="27" t="s">
        <v>133</v>
      </c>
      <c r="K51" s="32">
        <v>35</v>
      </c>
      <c r="L51" s="30">
        <v>0</v>
      </c>
    </row>
    <row r="52" spans="9:12" x14ac:dyDescent="0.2">
      <c r="I52" s="26" t="s">
        <v>271</v>
      </c>
      <c r="J52" s="27" t="s">
        <v>201</v>
      </c>
      <c r="K52" s="32">
        <v>35</v>
      </c>
      <c r="L52" s="29">
        <v>0</v>
      </c>
    </row>
    <row r="53" spans="9:12" x14ac:dyDescent="0.2">
      <c r="I53" s="26" t="s">
        <v>167</v>
      </c>
      <c r="J53" s="27" t="s">
        <v>135</v>
      </c>
      <c r="K53" s="32">
        <v>35</v>
      </c>
      <c r="L53" s="30">
        <v>1</v>
      </c>
    </row>
    <row r="54" spans="9:12" x14ac:dyDescent="0.2">
      <c r="I54" s="26" t="s">
        <v>668</v>
      </c>
      <c r="J54" s="27" t="s">
        <v>701</v>
      </c>
      <c r="K54" s="32">
        <v>25</v>
      </c>
      <c r="L54" s="29">
        <v>0</v>
      </c>
    </row>
    <row r="55" spans="9:12" x14ac:dyDescent="0.2">
      <c r="I55" s="26" t="s">
        <v>183</v>
      </c>
      <c r="J55" s="27" t="s">
        <v>200</v>
      </c>
      <c r="K55" s="32">
        <v>20</v>
      </c>
      <c r="L55" s="30">
        <v>1</v>
      </c>
    </row>
    <row r="56" spans="9:12" x14ac:dyDescent="0.2">
      <c r="I56" s="26" t="s">
        <v>348</v>
      </c>
      <c r="J56" s="27" t="s">
        <v>204</v>
      </c>
      <c r="K56" s="32">
        <v>20</v>
      </c>
      <c r="L56" s="29">
        <v>1</v>
      </c>
    </row>
    <row r="57" spans="9:12" x14ac:dyDescent="0.2">
      <c r="I57" s="26" t="s">
        <v>169</v>
      </c>
      <c r="J57" s="27" t="s">
        <v>135</v>
      </c>
      <c r="K57" s="32">
        <v>20</v>
      </c>
      <c r="L57" s="30">
        <v>0</v>
      </c>
    </row>
    <row r="58" spans="9:12" x14ac:dyDescent="0.2">
      <c r="I58" s="26" t="s">
        <v>37</v>
      </c>
      <c r="J58" s="27" t="s">
        <v>10</v>
      </c>
      <c r="K58" s="32">
        <v>10</v>
      </c>
      <c r="L58" s="29">
        <v>0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71259-16E9-294E-B209-637B7FAB8B64}">
  <sheetPr>
    <tabColor rgb="FF00B0F0"/>
  </sheetPr>
  <dimension ref="A1:P42"/>
  <sheetViews>
    <sheetView topLeftCell="G1" workbookViewId="0">
      <selection activeCell="P15" sqref="P15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351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AVERAGE(C3,C4,C5,C6,C7,E3,E4,E5,E6,E7)</f>
        <v>319.5</v>
      </c>
      <c r="O2" s="8"/>
      <c r="P2" s="8"/>
    </row>
    <row r="3" spans="1:16" x14ac:dyDescent="0.2">
      <c r="A3" s="8">
        <v>1</v>
      </c>
      <c r="B3" s="8" t="s">
        <v>230</v>
      </c>
      <c r="C3" s="8">
        <v>200</v>
      </c>
      <c r="D3" s="8" t="s">
        <v>8</v>
      </c>
      <c r="E3" s="8">
        <v>455</v>
      </c>
      <c r="F3" s="8" t="s">
        <v>231</v>
      </c>
      <c r="G3" s="8"/>
      <c r="H3" s="14" t="s">
        <v>66</v>
      </c>
      <c r="I3" s="15" t="s">
        <v>60</v>
      </c>
      <c r="J3" s="16">
        <v>305</v>
      </c>
      <c r="K3" s="17">
        <v>3</v>
      </c>
      <c r="L3" s="8"/>
      <c r="M3" s="21" t="s">
        <v>376</v>
      </c>
      <c r="N3" s="45">
        <f>AVERAGE(J3:J33)</f>
        <v>92.741935483870961</v>
      </c>
      <c r="O3" s="8"/>
      <c r="P3" s="8"/>
    </row>
    <row r="4" spans="1:16" x14ac:dyDescent="0.2">
      <c r="A4" s="8">
        <v>2</v>
      </c>
      <c r="B4" s="8" t="s">
        <v>223</v>
      </c>
      <c r="C4" s="8">
        <v>315</v>
      </c>
      <c r="D4" s="8" t="s">
        <v>8</v>
      </c>
      <c r="E4" s="8">
        <v>335</v>
      </c>
      <c r="F4" s="8" t="s">
        <v>60</v>
      </c>
      <c r="G4" s="8"/>
      <c r="H4" s="14" t="s">
        <v>381</v>
      </c>
      <c r="I4" s="15" t="s">
        <v>228</v>
      </c>
      <c r="J4" s="16">
        <v>240</v>
      </c>
      <c r="K4" s="17">
        <v>0</v>
      </c>
      <c r="L4" s="8"/>
      <c r="M4" s="8" t="s">
        <v>11</v>
      </c>
      <c r="N4" s="8" t="s">
        <v>674</v>
      </c>
      <c r="O4" s="8"/>
      <c r="P4" s="8"/>
    </row>
    <row r="5" spans="1:16" x14ac:dyDescent="0.2">
      <c r="A5" s="8">
        <v>3</v>
      </c>
      <c r="B5" s="8" t="s">
        <v>227</v>
      </c>
      <c r="C5" s="8">
        <v>240</v>
      </c>
      <c r="D5" s="8" t="s">
        <v>8</v>
      </c>
      <c r="E5" s="8">
        <v>325</v>
      </c>
      <c r="F5" s="34" t="s">
        <v>228</v>
      </c>
      <c r="G5" s="8"/>
      <c r="H5" s="14" t="s">
        <v>170</v>
      </c>
      <c r="I5" s="15" t="s">
        <v>138</v>
      </c>
      <c r="J5" s="16">
        <v>200</v>
      </c>
      <c r="K5" s="17">
        <v>1</v>
      </c>
      <c r="L5" s="8"/>
      <c r="M5" s="8" t="s">
        <v>13</v>
      </c>
      <c r="N5" s="8" t="s">
        <v>675</v>
      </c>
      <c r="O5" s="8"/>
      <c r="P5" s="8"/>
    </row>
    <row r="6" spans="1:16" x14ac:dyDescent="0.2">
      <c r="A6" s="8">
        <v>4</v>
      </c>
      <c r="B6" s="8" t="s">
        <v>222</v>
      </c>
      <c r="C6" s="8">
        <v>300</v>
      </c>
      <c r="D6" s="8" t="s">
        <v>8</v>
      </c>
      <c r="E6" s="8">
        <v>375</v>
      </c>
      <c r="F6" s="8" t="s">
        <v>138</v>
      </c>
      <c r="G6" s="8"/>
      <c r="H6" s="14" t="s">
        <v>308</v>
      </c>
      <c r="I6" s="15" t="s">
        <v>229</v>
      </c>
      <c r="J6" s="16">
        <v>185</v>
      </c>
      <c r="K6" s="17">
        <v>3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229</v>
      </c>
      <c r="C7" s="8">
        <v>305</v>
      </c>
      <c r="D7" s="8" t="s">
        <v>8</v>
      </c>
      <c r="E7" s="8">
        <v>345</v>
      </c>
      <c r="F7" s="8" t="s">
        <v>226</v>
      </c>
      <c r="G7" s="8"/>
      <c r="H7" s="14" t="s">
        <v>61</v>
      </c>
      <c r="I7" s="15" t="s">
        <v>231</v>
      </c>
      <c r="J7" s="16">
        <v>180</v>
      </c>
      <c r="K7" s="17">
        <v>1</v>
      </c>
      <c r="L7" s="8"/>
      <c r="M7" s="9" t="s">
        <v>671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305</v>
      </c>
      <c r="I8" s="15" t="s">
        <v>223</v>
      </c>
      <c r="J8" s="16">
        <v>165</v>
      </c>
      <c r="K8" s="17">
        <v>0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329</v>
      </c>
      <c r="I9" s="15" t="s">
        <v>226</v>
      </c>
      <c r="J9" s="16">
        <v>165</v>
      </c>
      <c r="K9" s="17">
        <v>0</v>
      </c>
      <c r="L9" s="8"/>
      <c r="M9" s="21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382</v>
      </c>
      <c r="I10" s="15" t="s">
        <v>222</v>
      </c>
      <c r="J10" s="16">
        <v>150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162</v>
      </c>
      <c r="I11" s="15" t="s">
        <v>227</v>
      </c>
      <c r="J11" s="16">
        <v>145</v>
      </c>
      <c r="K11" s="17">
        <v>0</v>
      </c>
      <c r="L11" s="8"/>
      <c r="M11" s="21" t="s">
        <v>66</v>
      </c>
      <c r="N11" s="8" t="s">
        <v>60</v>
      </c>
      <c r="O11" s="8" t="s">
        <v>62</v>
      </c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71</v>
      </c>
      <c r="I12" s="15" t="s">
        <v>231</v>
      </c>
      <c r="J12" s="16">
        <v>135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673</v>
      </c>
      <c r="I13" s="15" t="s">
        <v>223</v>
      </c>
      <c r="J13" s="16">
        <v>120</v>
      </c>
      <c r="K13" s="17">
        <v>2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182</v>
      </c>
      <c r="I14" s="15" t="s">
        <v>138</v>
      </c>
      <c r="J14" s="16">
        <v>95</v>
      </c>
      <c r="K14" s="17">
        <v>4</v>
      </c>
      <c r="L14" s="8"/>
      <c r="M14" s="21" t="s">
        <v>329</v>
      </c>
      <c r="N14" s="41" t="s">
        <v>226</v>
      </c>
      <c r="O14" s="8" t="s">
        <v>62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355</v>
      </c>
      <c r="I15" s="15" t="s">
        <v>222</v>
      </c>
      <c r="J15" s="16">
        <v>85</v>
      </c>
      <c r="K15" s="17">
        <v>0</v>
      </c>
      <c r="L15" s="8"/>
      <c r="M15" s="21" t="s">
        <v>329</v>
      </c>
      <c r="N15" s="8" t="s">
        <v>226</v>
      </c>
      <c r="O15" s="8" t="s">
        <v>111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499</v>
      </c>
      <c r="I16" s="15" t="s">
        <v>226</v>
      </c>
      <c r="J16" s="16">
        <v>70</v>
      </c>
      <c r="K16" s="17">
        <v>1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362</v>
      </c>
      <c r="I17" s="15" t="s">
        <v>230</v>
      </c>
      <c r="J17" s="16">
        <v>65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316</v>
      </c>
      <c r="I18" s="15" t="s">
        <v>229</v>
      </c>
      <c r="J18" s="16">
        <v>65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361</v>
      </c>
      <c r="I19" s="15" t="s">
        <v>230</v>
      </c>
      <c r="J19" s="16">
        <v>60</v>
      </c>
      <c r="K19" s="17">
        <v>1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150</v>
      </c>
      <c r="I20" s="15" t="s">
        <v>231</v>
      </c>
      <c r="J20" s="16">
        <v>60</v>
      </c>
      <c r="K20" s="17">
        <v>1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383</v>
      </c>
      <c r="I21" s="15" t="s">
        <v>230</v>
      </c>
      <c r="J21" s="16">
        <v>45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164</v>
      </c>
      <c r="I22" s="15" t="s">
        <v>227</v>
      </c>
      <c r="J22" s="32">
        <v>45</v>
      </c>
      <c r="K22" s="33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319</v>
      </c>
      <c r="I23" s="15" t="s">
        <v>228</v>
      </c>
      <c r="J23" s="16">
        <v>45</v>
      </c>
      <c r="K23" s="17">
        <v>4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70</v>
      </c>
      <c r="I24" s="15" t="s">
        <v>231</v>
      </c>
      <c r="J24" s="16">
        <v>40</v>
      </c>
      <c r="K24" s="17">
        <v>1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279</v>
      </c>
      <c r="I25" s="15" t="s">
        <v>138</v>
      </c>
      <c r="J25" s="16">
        <v>40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326</v>
      </c>
      <c r="I26" s="15" t="s">
        <v>226</v>
      </c>
      <c r="J26" s="16">
        <v>40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460</v>
      </c>
      <c r="I27" s="55" t="s">
        <v>222</v>
      </c>
      <c r="J27" s="32">
        <v>35</v>
      </c>
      <c r="K27" s="17">
        <v>2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328</v>
      </c>
      <c r="I28" s="55" t="s">
        <v>226</v>
      </c>
      <c r="J28" s="32">
        <v>30</v>
      </c>
      <c r="K28" s="17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317</v>
      </c>
      <c r="I29" s="55" t="s">
        <v>229</v>
      </c>
      <c r="J29" s="32">
        <v>25</v>
      </c>
      <c r="K29" s="17">
        <v>2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165</v>
      </c>
      <c r="I30" s="55" t="s">
        <v>227</v>
      </c>
      <c r="J30" s="32">
        <v>20</v>
      </c>
      <c r="K30" s="17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322</v>
      </c>
      <c r="I31" s="55" t="s">
        <v>228</v>
      </c>
      <c r="J31" s="32">
        <v>10</v>
      </c>
      <c r="K31" s="17">
        <v>0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320</v>
      </c>
      <c r="I32" s="55" t="s">
        <v>228</v>
      </c>
      <c r="J32" s="32">
        <v>10</v>
      </c>
      <c r="K32" s="17">
        <v>1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360</v>
      </c>
      <c r="I33" s="46" t="s">
        <v>230</v>
      </c>
      <c r="J33" s="32">
        <v>0</v>
      </c>
      <c r="K33" s="33">
        <v>0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3">
      <sortCondition descending="1" ref="J2:J33"/>
    </sortState>
  </autoFilter>
  <mergeCells count="1">
    <mergeCell ref="A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27EE-E28F-0248-96F1-941F3824634D}">
  <sheetPr>
    <tabColor rgb="FF00B0F0"/>
  </sheetPr>
  <dimension ref="A1:Q49"/>
  <sheetViews>
    <sheetView topLeftCell="G1" workbookViewId="0">
      <selection activeCell="O11" sqref="O1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190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354.16666666666669</v>
      </c>
      <c r="P2" s="8"/>
      <c r="Q2" s="8"/>
    </row>
    <row r="3" spans="1:17" x14ac:dyDescent="0.2">
      <c r="A3" s="8">
        <v>6</v>
      </c>
      <c r="B3" s="8" t="s">
        <v>135</v>
      </c>
      <c r="C3" s="8">
        <v>215</v>
      </c>
      <c r="D3" s="8" t="s">
        <v>8</v>
      </c>
      <c r="E3" s="8">
        <v>365</v>
      </c>
      <c r="F3" s="8" t="s">
        <v>203</v>
      </c>
      <c r="G3" s="8"/>
      <c r="H3" s="8"/>
      <c r="I3" s="24" t="s">
        <v>41</v>
      </c>
      <c r="J3" s="15" t="s">
        <v>131</v>
      </c>
      <c r="K3" s="16">
        <v>335</v>
      </c>
      <c r="L3" s="17">
        <v>0</v>
      </c>
      <c r="M3" s="8"/>
      <c r="N3" s="21" t="s">
        <v>376</v>
      </c>
      <c r="O3" s="45">
        <f>AVERAGE(K3:K49)</f>
        <v>82.765957446808514</v>
      </c>
      <c r="P3" s="21"/>
      <c r="Q3" s="8"/>
    </row>
    <row r="4" spans="1:17" x14ac:dyDescent="0.2">
      <c r="A4" s="8">
        <v>7</v>
      </c>
      <c r="B4" s="8" t="s">
        <v>194</v>
      </c>
      <c r="C4" s="8">
        <v>305</v>
      </c>
      <c r="D4" s="8" t="s">
        <v>8</v>
      </c>
      <c r="E4" s="8">
        <v>535</v>
      </c>
      <c r="F4" s="8" t="s">
        <v>131</v>
      </c>
      <c r="G4" s="8"/>
      <c r="H4" s="8"/>
      <c r="I4" s="24" t="s">
        <v>45</v>
      </c>
      <c r="J4" s="15" t="s">
        <v>38</v>
      </c>
      <c r="K4" s="16">
        <v>250</v>
      </c>
      <c r="L4" s="17">
        <v>2</v>
      </c>
      <c r="M4" s="8"/>
      <c r="N4" s="8" t="s">
        <v>11</v>
      </c>
      <c r="O4" s="8" t="s">
        <v>680</v>
      </c>
      <c r="P4" s="8"/>
      <c r="Q4" s="8"/>
    </row>
    <row r="5" spans="1:17" x14ac:dyDescent="0.2">
      <c r="A5" s="8">
        <v>8</v>
      </c>
      <c r="B5" s="8" t="s">
        <v>197</v>
      </c>
      <c r="C5" s="8">
        <v>580</v>
      </c>
      <c r="D5" s="8" t="s">
        <v>8</v>
      </c>
      <c r="E5" s="8">
        <v>205</v>
      </c>
      <c r="F5" s="8" t="s">
        <v>701</v>
      </c>
      <c r="G5" s="8"/>
      <c r="H5" s="8"/>
      <c r="I5" s="24" t="s">
        <v>14</v>
      </c>
      <c r="J5" s="15" t="s">
        <v>197</v>
      </c>
      <c r="K5" s="16">
        <v>235</v>
      </c>
      <c r="L5" s="17">
        <v>3</v>
      </c>
      <c r="M5" s="8"/>
      <c r="N5" s="8" t="s">
        <v>13</v>
      </c>
      <c r="O5" s="8" t="s">
        <v>681</v>
      </c>
      <c r="P5" s="8"/>
      <c r="Q5" s="8"/>
    </row>
    <row r="6" spans="1:17" x14ac:dyDescent="0.2">
      <c r="A6" s="8">
        <v>9</v>
      </c>
      <c r="B6" s="8" t="s">
        <v>12</v>
      </c>
      <c r="C6" s="8">
        <v>380</v>
      </c>
      <c r="D6" s="8" t="s">
        <v>8</v>
      </c>
      <c r="E6" s="8">
        <v>390</v>
      </c>
      <c r="F6" s="8" t="s">
        <v>196</v>
      </c>
      <c r="G6" s="8"/>
      <c r="H6" s="8"/>
      <c r="I6" s="24" t="s">
        <v>168</v>
      </c>
      <c r="J6" s="15" t="s">
        <v>135</v>
      </c>
      <c r="K6" s="16">
        <v>185</v>
      </c>
      <c r="L6" s="17">
        <v>1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38</v>
      </c>
      <c r="C7" s="8">
        <v>385</v>
      </c>
      <c r="D7" s="8" t="s">
        <v>8</v>
      </c>
      <c r="E7" s="8">
        <v>185</v>
      </c>
      <c r="F7" s="8" t="s">
        <v>40</v>
      </c>
      <c r="G7" s="8"/>
      <c r="H7" s="8"/>
      <c r="I7" s="24" t="s">
        <v>185</v>
      </c>
      <c r="J7" s="15" t="s">
        <v>12</v>
      </c>
      <c r="K7" s="16">
        <v>155</v>
      </c>
      <c r="L7" s="17">
        <v>2</v>
      </c>
      <c r="M7" s="8"/>
      <c r="N7" s="9" t="s">
        <v>672</v>
      </c>
      <c r="O7" s="8"/>
      <c r="P7" s="8"/>
      <c r="Q7" s="8"/>
    </row>
    <row r="8" spans="1:17" x14ac:dyDescent="0.2">
      <c r="A8" s="8">
        <v>11</v>
      </c>
      <c r="B8" s="8" t="s">
        <v>202</v>
      </c>
      <c r="C8" s="8">
        <v>220</v>
      </c>
      <c r="D8" s="8" t="s">
        <v>8</v>
      </c>
      <c r="E8" s="8">
        <v>485</v>
      </c>
      <c r="F8" s="8" t="s">
        <v>199</v>
      </c>
      <c r="G8" s="8"/>
      <c r="H8" s="8"/>
      <c r="I8" s="24" t="s">
        <v>247</v>
      </c>
      <c r="J8" s="15" t="s">
        <v>203</v>
      </c>
      <c r="K8" s="16">
        <v>145</v>
      </c>
      <c r="L8" s="17">
        <v>0</v>
      </c>
      <c r="M8" s="8"/>
      <c r="N8" s="8" t="s">
        <v>41</v>
      </c>
      <c r="O8" s="8" t="s">
        <v>131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21</v>
      </c>
      <c r="J9" s="15" t="s">
        <v>194</v>
      </c>
      <c r="K9" s="16">
        <v>140</v>
      </c>
      <c r="L9" s="17">
        <v>2</v>
      </c>
      <c r="M9" s="8"/>
      <c r="N9" s="8" t="s">
        <v>33</v>
      </c>
      <c r="O9" s="8" t="s">
        <v>197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35</v>
      </c>
      <c r="J10" s="15" t="s">
        <v>196</v>
      </c>
      <c r="K10" s="16">
        <v>135</v>
      </c>
      <c r="L10" s="17">
        <v>2</v>
      </c>
      <c r="M10" s="8"/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85</v>
      </c>
      <c r="J11" s="15" t="s">
        <v>131</v>
      </c>
      <c r="K11" s="16">
        <v>125</v>
      </c>
      <c r="L11" s="25">
        <v>0</v>
      </c>
      <c r="M11" s="8"/>
      <c r="N11" s="9" t="s">
        <v>18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244</v>
      </c>
      <c r="J12" s="15" t="s">
        <v>197</v>
      </c>
      <c r="K12" s="16">
        <v>125</v>
      </c>
      <c r="L12" s="25">
        <v>0</v>
      </c>
      <c r="M12" s="8"/>
      <c r="N12" s="8" t="s">
        <v>175</v>
      </c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17</v>
      </c>
      <c r="J13" s="15" t="s">
        <v>197</v>
      </c>
      <c r="K13" s="16">
        <v>125</v>
      </c>
      <c r="L13" s="17">
        <v>0</v>
      </c>
      <c r="M13" s="8"/>
      <c r="N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93</v>
      </c>
      <c r="J14" s="15" t="s">
        <v>196</v>
      </c>
      <c r="K14" s="15">
        <v>125</v>
      </c>
      <c r="L14" s="17">
        <v>2</v>
      </c>
      <c r="M14" s="8"/>
      <c r="N14" s="9" t="s">
        <v>160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79</v>
      </c>
      <c r="J15" s="15" t="s">
        <v>199</v>
      </c>
      <c r="K15" s="16">
        <v>125</v>
      </c>
      <c r="L15" s="17">
        <v>1</v>
      </c>
      <c r="M15" s="8"/>
      <c r="N15" s="21" t="s">
        <v>41</v>
      </c>
      <c r="O15" s="8" t="s">
        <v>131</v>
      </c>
      <c r="P15" s="8" t="s">
        <v>20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16</v>
      </c>
      <c r="J16" s="15" t="s">
        <v>701</v>
      </c>
      <c r="K16" s="16">
        <v>115</v>
      </c>
      <c r="L16" s="17">
        <v>3</v>
      </c>
      <c r="M16" s="8"/>
      <c r="N16" s="21" t="s">
        <v>14</v>
      </c>
      <c r="O16" s="8" t="s">
        <v>197</v>
      </c>
      <c r="P16" s="8" t="s">
        <v>20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94</v>
      </c>
      <c r="J17" s="15" t="s">
        <v>199</v>
      </c>
      <c r="K17" s="16">
        <v>115</v>
      </c>
      <c r="L17" s="25">
        <v>1</v>
      </c>
      <c r="M17" s="8"/>
      <c r="N17" s="21" t="s">
        <v>14</v>
      </c>
      <c r="O17" s="8" t="s">
        <v>197</v>
      </c>
      <c r="P17" s="8" t="s">
        <v>95</v>
      </c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155</v>
      </c>
      <c r="J18" s="15" t="s">
        <v>199</v>
      </c>
      <c r="K18" s="16">
        <v>115</v>
      </c>
      <c r="L18" s="17">
        <v>2</v>
      </c>
      <c r="M18" s="8"/>
      <c r="N18" s="21" t="s">
        <v>45</v>
      </c>
      <c r="O18" s="8" t="s">
        <v>38</v>
      </c>
      <c r="P18" s="8" t="s">
        <v>113</v>
      </c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36</v>
      </c>
      <c r="J19" s="15" t="s">
        <v>203</v>
      </c>
      <c r="K19" s="16">
        <v>100</v>
      </c>
      <c r="L19" s="17">
        <v>0</v>
      </c>
      <c r="M19" s="8"/>
      <c r="N19" s="21" t="s">
        <v>45</v>
      </c>
      <c r="O19" s="8" t="s">
        <v>38</v>
      </c>
      <c r="P19" s="8" t="s">
        <v>676</v>
      </c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72</v>
      </c>
      <c r="J20" s="15" t="s">
        <v>199</v>
      </c>
      <c r="K20" s="16">
        <v>90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58</v>
      </c>
      <c r="J21" s="15" t="s">
        <v>40</v>
      </c>
      <c r="K21" s="16">
        <v>80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92</v>
      </c>
      <c r="J22" s="15" t="s">
        <v>202</v>
      </c>
      <c r="K22" s="16">
        <v>80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33</v>
      </c>
      <c r="J23" s="15" t="s">
        <v>197</v>
      </c>
      <c r="K23" s="16">
        <v>75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19</v>
      </c>
      <c r="J24" s="15" t="s">
        <v>12</v>
      </c>
      <c r="K24" s="16">
        <v>75</v>
      </c>
      <c r="L24" s="25">
        <v>3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285</v>
      </c>
      <c r="J25" s="15" t="s">
        <v>202</v>
      </c>
      <c r="K25" s="16">
        <v>75</v>
      </c>
      <c r="L25" s="25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30</v>
      </c>
      <c r="J26" s="15" t="s">
        <v>203</v>
      </c>
      <c r="K26" s="16">
        <v>65</v>
      </c>
      <c r="L26" s="17">
        <v>2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23</v>
      </c>
      <c r="J27" s="15" t="s">
        <v>12</v>
      </c>
      <c r="K27" s="16">
        <v>65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340</v>
      </c>
      <c r="J28" s="15" t="s">
        <v>196</v>
      </c>
      <c r="K28" s="16">
        <v>65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91</v>
      </c>
      <c r="J29" s="15" t="s">
        <v>38</v>
      </c>
      <c r="K29" s="16">
        <v>60</v>
      </c>
      <c r="L29" s="17">
        <v>2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123</v>
      </c>
      <c r="J30" s="15" t="s">
        <v>194</v>
      </c>
      <c r="K30" s="16">
        <v>55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25</v>
      </c>
      <c r="J31" s="15" t="s">
        <v>194</v>
      </c>
      <c r="K31" s="16">
        <v>50</v>
      </c>
      <c r="L31" s="25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29</v>
      </c>
      <c r="J32" s="15" t="s">
        <v>12</v>
      </c>
      <c r="K32" s="16">
        <v>45</v>
      </c>
      <c r="L32" s="25">
        <v>2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678</v>
      </c>
      <c r="J33" s="15" t="s">
        <v>701</v>
      </c>
      <c r="K33" s="16">
        <v>35</v>
      </c>
      <c r="L33" s="25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55</v>
      </c>
      <c r="J34" s="15" t="s">
        <v>196</v>
      </c>
      <c r="K34" s="16">
        <v>35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278</v>
      </c>
      <c r="J35" s="15" t="s">
        <v>40</v>
      </c>
      <c r="K35" s="16">
        <v>35</v>
      </c>
      <c r="L35" s="25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677</v>
      </c>
      <c r="J36" s="15" t="s">
        <v>194</v>
      </c>
      <c r="K36" s="16">
        <v>30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43</v>
      </c>
      <c r="J37" s="15" t="s">
        <v>38</v>
      </c>
      <c r="K37" s="16">
        <v>30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77</v>
      </c>
      <c r="J38" s="15" t="s">
        <v>40</v>
      </c>
      <c r="K38" s="28">
        <v>30</v>
      </c>
      <c r="L38" s="30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51</v>
      </c>
      <c r="J39" s="15" t="s">
        <v>202</v>
      </c>
      <c r="K39" s="28">
        <v>30</v>
      </c>
      <c r="L39" s="29">
        <v>1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89</v>
      </c>
      <c r="J40" s="15" t="s">
        <v>203</v>
      </c>
      <c r="K40" s="28">
        <v>25</v>
      </c>
      <c r="L40" s="29">
        <v>1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268</v>
      </c>
      <c r="J41" s="15" t="s">
        <v>131</v>
      </c>
      <c r="K41" s="28">
        <v>25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169</v>
      </c>
      <c r="J42" s="27" t="s">
        <v>135</v>
      </c>
      <c r="K42" s="27">
        <v>20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310</v>
      </c>
      <c r="J43" s="27" t="s">
        <v>40</v>
      </c>
      <c r="K43" s="28">
        <v>20</v>
      </c>
      <c r="L43" s="29">
        <v>0</v>
      </c>
    </row>
    <row r="44" spans="1:17" x14ac:dyDescent="0.2">
      <c r="I44" s="26" t="s">
        <v>679</v>
      </c>
      <c r="J44" s="27" t="s">
        <v>701</v>
      </c>
      <c r="K44" s="28">
        <v>15</v>
      </c>
      <c r="L44" s="30">
        <v>2</v>
      </c>
    </row>
    <row r="45" spans="1:17" x14ac:dyDescent="0.2">
      <c r="I45" s="26" t="s">
        <v>90</v>
      </c>
      <c r="J45" s="27" t="s">
        <v>38</v>
      </c>
      <c r="K45" s="31">
        <v>15</v>
      </c>
      <c r="L45" s="30">
        <v>2</v>
      </c>
    </row>
    <row r="46" spans="1:17" x14ac:dyDescent="0.2">
      <c r="I46" s="26" t="s">
        <v>22</v>
      </c>
      <c r="J46" s="27" t="s">
        <v>131</v>
      </c>
      <c r="K46" s="32">
        <v>10</v>
      </c>
      <c r="L46" s="29">
        <v>3</v>
      </c>
    </row>
    <row r="47" spans="1:17" x14ac:dyDescent="0.2">
      <c r="I47" s="26" t="s">
        <v>669</v>
      </c>
      <c r="J47" s="27" t="s">
        <v>701</v>
      </c>
      <c r="K47" s="28">
        <v>10</v>
      </c>
      <c r="L47" s="29">
        <v>0</v>
      </c>
    </row>
    <row r="48" spans="1:17" x14ac:dyDescent="0.2">
      <c r="I48" s="26" t="s">
        <v>52</v>
      </c>
      <c r="J48" s="27" t="s">
        <v>202</v>
      </c>
      <c r="K48" s="28">
        <v>5</v>
      </c>
      <c r="L48" s="29">
        <v>1</v>
      </c>
    </row>
    <row r="49" spans="9:12" x14ac:dyDescent="0.2">
      <c r="I49" s="26" t="s">
        <v>167</v>
      </c>
      <c r="J49" s="27" t="s">
        <v>135</v>
      </c>
      <c r="K49" s="28">
        <v>-10</v>
      </c>
      <c r="L49" s="30">
        <v>2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2FA7-A599-2D40-AC41-38BA5676789D}">
  <sheetPr>
    <tabColor rgb="FF00B0F0"/>
  </sheetPr>
  <dimension ref="A1:P42"/>
  <sheetViews>
    <sheetView topLeftCell="F1" workbookViewId="0">
      <selection activeCell="M14" sqref="M14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466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280</v>
      </c>
      <c r="O2" s="8"/>
      <c r="P2" s="8"/>
    </row>
    <row r="3" spans="1:16" x14ac:dyDescent="0.2">
      <c r="A3" s="8">
        <v>1</v>
      </c>
      <c r="B3" s="8" t="s">
        <v>222</v>
      </c>
      <c r="C3" s="8">
        <v>250</v>
      </c>
      <c r="D3" s="8" t="s">
        <v>8</v>
      </c>
      <c r="E3" s="8">
        <v>275</v>
      </c>
      <c r="F3" s="8" t="s">
        <v>229</v>
      </c>
      <c r="G3" s="8"/>
      <c r="H3" s="14" t="s">
        <v>163</v>
      </c>
      <c r="I3" s="15" t="s">
        <v>224</v>
      </c>
      <c r="J3" s="16">
        <v>210</v>
      </c>
      <c r="K3" s="17">
        <v>0</v>
      </c>
      <c r="L3" s="8"/>
      <c r="M3" s="34" t="s">
        <v>376</v>
      </c>
      <c r="N3" s="39">
        <f>AVERAGE(J3:J30)</f>
        <v>71.785714285714292</v>
      </c>
      <c r="O3" s="8"/>
      <c r="P3" s="8"/>
    </row>
    <row r="4" spans="1:16" x14ac:dyDescent="0.2">
      <c r="A4" s="8">
        <v>2</v>
      </c>
      <c r="B4" s="8" t="s">
        <v>224</v>
      </c>
      <c r="C4" s="8">
        <v>385</v>
      </c>
      <c r="D4" s="8" t="s">
        <v>8</v>
      </c>
      <c r="E4" s="8">
        <v>295</v>
      </c>
      <c r="F4" s="8" t="s">
        <v>136</v>
      </c>
      <c r="G4" s="8"/>
      <c r="H4" s="14" t="s">
        <v>382</v>
      </c>
      <c r="I4" s="15" t="s">
        <v>222</v>
      </c>
      <c r="J4" s="16">
        <v>190</v>
      </c>
      <c r="K4" s="17">
        <v>1</v>
      </c>
      <c r="L4" s="8"/>
      <c r="M4" s="8" t="s">
        <v>11</v>
      </c>
      <c r="N4" s="8" t="s">
        <v>685</v>
      </c>
      <c r="O4" s="8"/>
      <c r="P4" s="8"/>
    </row>
    <row r="5" spans="1:16" x14ac:dyDescent="0.2">
      <c r="A5" s="8">
        <v>3</v>
      </c>
      <c r="B5" s="8" t="s">
        <v>225</v>
      </c>
      <c r="C5" s="8">
        <v>225</v>
      </c>
      <c r="D5" s="8" t="s">
        <v>8</v>
      </c>
      <c r="E5" s="8">
        <v>275</v>
      </c>
      <c r="F5" s="34" t="s">
        <v>226</v>
      </c>
      <c r="G5" s="8"/>
      <c r="H5" s="14" t="s">
        <v>308</v>
      </c>
      <c r="I5" s="15" t="s">
        <v>229</v>
      </c>
      <c r="J5" s="16">
        <v>175</v>
      </c>
      <c r="K5" s="17">
        <v>1</v>
      </c>
      <c r="L5" s="8"/>
      <c r="M5" s="8" t="s">
        <v>13</v>
      </c>
      <c r="N5" s="8" t="s">
        <v>686</v>
      </c>
      <c r="O5" s="8"/>
      <c r="P5" s="8"/>
    </row>
    <row r="6" spans="1:16" x14ac:dyDescent="0.2">
      <c r="A6" s="8">
        <v>4</v>
      </c>
      <c r="B6" s="8" t="s">
        <v>228</v>
      </c>
      <c r="C6" s="8">
        <v>260</v>
      </c>
      <c r="D6" s="8" t="s">
        <v>8</v>
      </c>
      <c r="E6" s="8">
        <v>275</v>
      </c>
      <c r="F6" s="8" t="s">
        <v>231</v>
      </c>
      <c r="G6" s="8"/>
      <c r="H6" s="14" t="s">
        <v>329</v>
      </c>
      <c r="I6" s="15" t="s">
        <v>226</v>
      </c>
      <c r="J6" s="16">
        <v>130</v>
      </c>
      <c r="K6" s="17">
        <v>2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327</v>
      </c>
      <c r="I7" s="15" t="s">
        <v>226</v>
      </c>
      <c r="J7" s="16">
        <v>125</v>
      </c>
      <c r="K7" s="17">
        <v>0</v>
      </c>
      <c r="L7" s="8"/>
      <c r="M7" s="9" t="s">
        <v>682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86</v>
      </c>
      <c r="I8" s="15" t="s">
        <v>136</v>
      </c>
      <c r="J8" s="16">
        <v>115</v>
      </c>
      <c r="K8" s="17">
        <v>1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319</v>
      </c>
      <c r="I9" s="15" t="s">
        <v>228</v>
      </c>
      <c r="J9" s="16">
        <v>115</v>
      </c>
      <c r="K9" s="17">
        <v>3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418</v>
      </c>
      <c r="I10" s="15" t="s">
        <v>224</v>
      </c>
      <c r="J10" s="16">
        <v>90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178</v>
      </c>
      <c r="I11" s="15" t="s">
        <v>225</v>
      </c>
      <c r="J11" s="16">
        <v>90</v>
      </c>
      <c r="K11" s="17">
        <v>3</v>
      </c>
      <c r="L11" s="8"/>
      <c r="M11" s="34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381</v>
      </c>
      <c r="I12" s="15" t="s">
        <v>228</v>
      </c>
      <c r="J12" s="16">
        <v>85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87</v>
      </c>
      <c r="I13" s="15" t="s">
        <v>136</v>
      </c>
      <c r="J13" s="16">
        <v>80</v>
      </c>
      <c r="K13" s="17">
        <v>1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61</v>
      </c>
      <c r="I14" s="15" t="s">
        <v>231</v>
      </c>
      <c r="J14" s="16">
        <v>80</v>
      </c>
      <c r="K14" s="17">
        <v>1</v>
      </c>
      <c r="L14" s="8"/>
      <c r="M14" s="34"/>
      <c r="N14" s="20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71</v>
      </c>
      <c r="I15" s="15" t="s">
        <v>231</v>
      </c>
      <c r="J15" s="16">
        <v>75</v>
      </c>
      <c r="K15" s="17">
        <v>0</v>
      </c>
      <c r="L15" s="8"/>
      <c r="M15" s="34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70</v>
      </c>
      <c r="I16" s="15" t="s">
        <v>231</v>
      </c>
      <c r="J16" s="16">
        <v>65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166</v>
      </c>
      <c r="I17" s="15" t="s">
        <v>136</v>
      </c>
      <c r="J17" s="16">
        <v>55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148</v>
      </c>
      <c r="I18" s="15" t="s">
        <v>225</v>
      </c>
      <c r="J18" s="16">
        <v>50</v>
      </c>
      <c r="K18" s="17">
        <v>4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316</v>
      </c>
      <c r="I19" s="15" t="s">
        <v>229</v>
      </c>
      <c r="J19" s="16">
        <v>45</v>
      </c>
      <c r="K19" s="17">
        <v>3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462</v>
      </c>
      <c r="I20" s="15" t="s">
        <v>229</v>
      </c>
      <c r="J20" s="16">
        <v>45</v>
      </c>
      <c r="K20" s="17">
        <v>1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312</v>
      </c>
      <c r="I21" s="15" t="s">
        <v>225</v>
      </c>
      <c r="J21" s="16">
        <v>40</v>
      </c>
      <c r="K21" s="17">
        <v>1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188</v>
      </c>
      <c r="I22" s="15" t="s">
        <v>224</v>
      </c>
      <c r="J22" s="32">
        <v>35</v>
      </c>
      <c r="K22" s="33">
        <v>1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150</v>
      </c>
      <c r="I23" s="15" t="s">
        <v>231</v>
      </c>
      <c r="J23" s="16">
        <v>35</v>
      </c>
      <c r="K23" s="17">
        <v>3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460</v>
      </c>
      <c r="I24" s="15" t="s">
        <v>222</v>
      </c>
      <c r="J24" s="16">
        <v>30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320</v>
      </c>
      <c r="I25" s="15" t="s">
        <v>228</v>
      </c>
      <c r="J25" s="16">
        <v>30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187</v>
      </c>
      <c r="I26" s="15" t="s">
        <v>136</v>
      </c>
      <c r="J26" s="16">
        <v>15</v>
      </c>
      <c r="K26" s="17">
        <v>2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161</v>
      </c>
      <c r="I27" s="55" t="s">
        <v>224</v>
      </c>
      <c r="J27" s="32">
        <v>10</v>
      </c>
      <c r="K27" s="17">
        <v>1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359</v>
      </c>
      <c r="I28" s="55" t="s">
        <v>225</v>
      </c>
      <c r="J28" s="32">
        <v>5</v>
      </c>
      <c r="K28" s="17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322</v>
      </c>
      <c r="I29" s="55" t="s">
        <v>228</v>
      </c>
      <c r="J29" s="32">
        <v>0</v>
      </c>
      <c r="K29" s="17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684</v>
      </c>
      <c r="I30" s="46" t="s">
        <v>226</v>
      </c>
      <c r="J30" s="32">
        <v>-10</v>
      </c>
      <c r="K30" s="33">
        <v>1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0">
      <sortCondition descending="1" ref="J2:J30"/>
    </sortState>
  </autoFilter>
  <mergeCells count="1">
    <mergeCell ref="A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451C-C571-714C-983C-CA06C4503EFB}">
  <sheetPr>
    <tabColor rgb="FF00B0F0"/>
  </sheetPr>
  <dimension ref="A1:Q58"/>
  <sheetViews>
    <sheetView topLeftCell="F1" workbookViewId="0">
      <selection activeCell="L22" sqref="L2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336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362.14285714285717</v>
      </c>
      <c r="P2" s="8"/>
      <c r="Q2" s="8"/>
    </row>
    <row r="3" spans="1:17" x14ac:dyDescent="0.2">
      <c r="A3" s="8">
        <v>5</v>
      </c>
      <c r="B3" s="8" t="s">
        <v>194</v>
      </c>
      <c r="C3" s="8">
        <v>485</v>
      </c>
      <c r="D3" s="8" t="s">
        <v>8</v>
      </c>
      <c r="E3" s="8">
        <v>285</v>
      </c>
      <c r="F3" s="8" t="s">
        <v>195</v>
      </c>
      <c r="G3" s="8"/>
      <c r="H3" s="8"/>
      <c r="I3" s="24" t="s">
        <v>168</v>
      </c>
      <c r="J3" s="15" t="s">
        <v>135</v>
      </c>
      <c r="K3" s="16">
        <v>220</v>
      </c>
      <c r="L3" s="17">
        <v>1</v>
      </c>
      <c r="M3" s="8"/>
      <c r="N3" s="21" t="s">
        <v>376</v>
      </c>
      <c r="O3" s="45">
        <f>AVERAGE(K3:K58)</f>
        <v>82.142857142857139</v>
      </c>
      <c r="Q3" s="8"/>
    </row>
    <row r="4" spans="1:17" x14ac:dyDescent="0.2">
      <c r="A4" s="8">
        <v>6</v>
      </c>
      <c r="B4" s="8" t="s">
        <v>10</v>
      </c>
      <c r="C4" s="8">
        <v>420</v>
      </c>
      <c r="D4" s="8" t="s">
        <v>8</v>
      </c>
      <c r="E4" s="8">
        <v>320</v>
      </c>
      <c r="F4" s="8" t="s">
        <v>196</v>
      </c>
      <c r="G4" s="8"/>
      <c r="H4" s="8"/>
      <c r="I4" s="24" t="s">
        <v>15</v>
      </c>
      <c r="J4" s="15" t="s">
        <v>10</v>
      </c>
      <c r="K4" s="16">
        <v>200</v>
      </c>
      <c r="L4" s="25">
        <v>1</v>
      </c>
      <c r="M4" s="8"/>
      <c r="N4" s="8" t="s">
        <v>11</v>
      </c>
      <c r="O4" s="8" t="s">
        <v>688</v>
      </c>
      <c r="P4" s="8"/>
      <c r="Q4" s="8"/>
    </row>
    <row r="5" spans="1:17" x14ac:dyDescent="0.2">
      <c r="A5" s="8">
        <v>7</v>
      </c>
      <c r="B5" s="8" t="s">
        <v>202</v>
      </c>
      <c r="C5" s="8">
        <v>265</v>
      </c>
      <c r="D5" s="8" t="s">
        <v>8</v>
      </c>
      <c r="E5" s="8">
        <v>505</v>
      </c>
      <c r="F5" s="8" t="s">
        <v>12</v>
      </c>
      <c r="G5" s="8"/>
      <c r="H5" s="8"/>
      <c r="I5" s="24" t="s">
        <v>41</v>
      </c>
      <c r="J5" s="15" t="s">
        <v>131</v>
      </c>
      <c r="K5" s="15">
        <v>195</v>
      </c>
      <c r="L5" s="17">
        <v>4</v>
      </c>
      <c r="M5" s="8"/>
      <c r="N5" s="8" t="s">
        <v>13</v>
      </c>
      <c r="O5" s="8" t="s">
        <v>689</v>
      </c>
      <c r="P5" s="8"/>
      <c r="Q5" s="8"/>
    </row>
    <row r="6" spans="1:17" x14ac:dyDescent="0.2">
      <c r="A6" s="8">
        <v>8</v>
      </c>
      <c r="B6" s="8" t="s">
        <v>38</v>
      </c>
      <c r="C6" s="8">
        <v>285</v>
      </c>
      <c r="D6" s="8" t="s">
        <v>8</v>
      </c>
      <c r="E6" s="8">
        <v>370</v>
      </c>
      <c r="F6" s="8" t="s">
        <v>39</v>
      </c>
      <c r="G6" s="8"/>
      <c r="H6" s="8"/>
      <c r="I6" s="24" t="s">
        <v>56</v>
      </c>
      <c r="J6" s="15" t="s">
        <v>133</v>
      </c>
      <c r="K6" s="16">
        <v>175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135</v>
      </c>
      <c r="C7" s="8">
        <v>305</v>
      </c>
      <c r="D7" s="8" t="s">
        <v>8</v>
      </c>
      <c r="E7" s="8">
        <v>350</v>
      </c>
      <c r="F7" s="8" t="s">
        <v>133</v>
      </c>
      <c r="G7" s="8"/>
      <c r="H7" s="8"/>
      <c r="I7" s="24" t="s">
        <v>21</v>
      </c>
      <c r="J7" s="15" t="s">
        <v>194</v>
      </c>
      <c r="K7" s="16">
        <v>155</v>
      </c>
      <c r="L7" s="17">
        <v>1</v>
      </c>
      <c r="M7" s="8"/>
      <c r="N7" s="9" t="s">
        <v>683</v>
      </c>
      <c r="O7" s="8"/>
      <c r="P7" s="8"/>
      <c r="Q7" s="8"/>
    </row>
    <row r="8" spans="1:17" x14ac:dyDescent="0.2">
      <c r="A8" s="8">
        <v>10</v>
      </c>
      <c r="B8" s="8" t="s">
        <v>197</v>
      </c>
      <c r="C8" s="8">
        <v>385</v>
      </c>
      <c r="D8" s="8" t="s">
        <v>8</v>
      </c>
      <c r="E8" s="8">
        <v>390</v>
      </c>
      <c r="F8" s="8" t="s">
        <v>131</v>
      </c>
      <c r="G8" s="8"/>
      <c r="H8" s="8"/>
      <c r="I8" s="24" t="s">
        <v>80</v>
      </c>
      <c r="J8" s="15" t="s">
        <v>195</v>
      </c>
      <c r="K8" s="16">
        <v>150</v>
      </c>
      <c r="L8" s="17">
        <v>0</v>
      </c>
      <c r="M8" s="8"/>
      <c r="N8" s="8" t="s">
        <v>84</v>
      </c>
      <c r="O8" s="8" t="s">
        <v>194</v>
      </c>
      <c r="P8" s="8"/>
      <c r="Q8" s="8"/>
    </row>
    <row r="9" spans="1:17" x14ac:dyDescent="0.2">
      <c r="A9" s="8">
        <v>11</v>
      </c>
      <c r="B9" s="8" t="s">
        <v>201</v>
      </c>
      <c r="C9" s="8">
        <v>345</v>
      </c>
      <c r="D9" s="8" t="s">
        <v>8</v>
      </c>
      <c r="E9" s="8">
        <v>360</v>
      </c>
      <c r="F9" s="8" t="s">
        <v>203</v>
      </c>
      <c r="G9" s="8"/>
      <c r="H9" s="8"/>
      <c r="I9" s="24" t="s">
        <v>45</v>
      </c>
      <c r="J9" s="15" t="s">
        <v>38</v>
      </c>
      <c r="K9" s="16">
        <v>150</v>
      </c>
      <c r="L9" s="17">
        <v>0</v>
      </c>
      <c r="M9" s="8"/>
      <c r="N9" s="8" t="s">
        <v>15</v>
      </c>
      <c r="O9" s="8" t="s">
        <v>10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48</v>
      </c>
      <c r="J10" s="15" t="s">
        <v>39</v>
      </c>
      <c r="K10" s="16">
        <v>150</v>
      </c>
      <c r="L10" s="17">
        <v>3</v>
      </c>
      <c r="M10" s="8"/>
      <c r="N10" s="21" t="s">
        <v>185</v>
      </c>
      <c r="O10" s="8" t="s">
        <v>12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14</v>
      </c>
      <c r="J11" s="15" t="s">
        <v>197</v>
      </c>
      <c r="K11" s="16">
        <v>150</v>
      </c>
      <c r="L11" s="25">
        <v>5</v>
      </c>
      <c r="M11" s="8"/>
      <c r="N11" s="21" t="s">
        <v>48</v>
      </c>
      <c r="O11" s="8" t="s">
        <v>39</v>
      </c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19</v>
      </c>
      <c r="J12" s="15" t="s">
        <v>12</v>
      </c>
      <c r="K12" s="16">
        <v>140</v>
      </c>
      <c r="L12" s="25">
        <v>3</v>
      </c>
      <c r="M12" s="8"/>
      <c r="N12" s="8" t="s">
        <v>168</v>
      </c>
      <c r="O12" s="8" t="s">
        <v>135</v>
      </c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185</v>
      </c>
      <c r="J13" s="15" t="s">
        <v>12</v>
      </c>
      <c r="K13" s="16">
        <v>140</v>
      </c>
      <c r="L13" s="25">
        <v>1</v>
      </c>
      <c r="M13" s="8"/>
      <c r="N13" s="8" t="s">
        <v>85</v>
      </c>
      <c r="O13" s="8" t="s">
        <v>131</v>
      </c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9</v>
      </c>
      <c r="J14" s="15" t="s">
        <v>10</v>
      </c>
      <c r="K14" s="16">
        <v>135</v>
      </c>
      <c r="L14" s="17">
        <v>2</v>
      </c>
      <c r="M14" s="8"/>
      <c r="N14" s="8" t="s">
        <v>271</v>
      </c>
      <c r="O14" s="8" t="s">
        <v>201</v>
      </c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27</v>
      </c>
      <c r="J15" s="15" t="s">
        <v>194</v>
      </c>
      <c r="K15" s="16">
        <v>125</v>
      </c>
      <c r="L15" s="17">
        <v>1</v>
      </c>
      <c r="M15" s="8"/>
      <c r="N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35</v>
      </c>
      <c r="J16" s="15" t="s">
        <v>196</v>
      </c>
      <c r="K16" s="16">
        <v>125</v>
      </c>
      <c r="L16" s="17">
        <v>1</v>
      </c>
      <c r="M16" s="8"/>
      <c r="N16" s="9" t="s">
        <v>18</v>
      </c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92</v>
      </c>
      <c r="J17" s="15" t="s">
        <v>202</v>
      </c>
      <c r="K17" s="16">
        <v>125</v>
      </c>
      <c r="L17" s="17">
        <v>3</v>
      </c>
      <c r="M17" s="8"/>
      <c r="N17" s="8" t="s">
        <v>175</v>
      </c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393</v>
      </c>
      <c r="J18" s="15" t="s">
        <v>201</v>
      </c>
      <c r="K18" s="16">
        <v>120</v>
      </c>
      <c r="L18" s="25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247</v>
      </c>
      <c r="J19" s="15" t="s">
        <v>203</v>
      </c>
      <c r="K19" s="16">
        <v>120</v>
      </c>
      <c r="L19" s="25">
        <v>3</v>
      </c>
      <c r="M19" s="8"/>
      <c r="N19" s="9" t="s">
        <v>160</v>
      </c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82</v>
      </c>
      <c r="J20" s="15" t="s">
        <v>201</v>
      </c>
      <c r="K20" s="16">
        <v>105</v>
      </c>
      <c r="L20" s="25">
        <v>1</v>
      </c>
      <c r="M20" s="8"/>
      <c r="N20" s="21" t="s">
        <v>80</v>
      </c>
      <c r="O20" s="8" t="s">
        <v>195</v>
      </c>
      <c r="P20" s="8" t="s">
        <v>117</v>
      </c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29</v>
      </c>
      <c r="J21" s="15" t="s">
        <v>12</v>
      </c>
      <c r="K21" s="16">
        <v>95</v>
      </c>
      <c r="L21" s="25">
        <v>0</v>
      </c>
      <c r="M21" s="8"/>
      <c r="N21" s="21" t="s">
        <v>15</v>
      </c>
      <c r="O21" s="8" t="s">
        <v>10</v>
      </c>
      <c r="P21" s="8" t="s">
        <v>20</v>
      </c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91</v>
      </c>
      <c r="J22" s="15" t="s">
        <v>38</v>
      </c>
      <c r="K22" s="16">
        <v>95</v>
      </c>
      <c r="L22" s="25">
        <v>0</v>
      </c>
      <c r="M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84</v>
      </c>
      <c r="J23" s="15" t="s">
        <v>194</v>
      </c>
      <c r="K23" s="16">
        <v>90</v>
      </c>
      <c r="L23" s="25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93</v>
      </c>
      <c r="J24" s="15" t="s">
        <v>196</v>
      </c>
      <c r="K24" s="16">
        <v>90</v>
      </c>
      <c r="L24" s="25">
        <v>3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17</v>
      </c>
      <c r="J25" s="15" t="s">
        <v>197</v>
      </c>
      <c r="K25" s="16">
        <v>85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36</v>
      </c>
      <c r="J26" s="15" t="s">
        <v>203</v>
      </c>
      <c r="K26" s="16">
        <v>85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30</v>
      </c>
      <c r="J27" s="15" t="s">
        <v>203</v>
      </c>
      <c r="K27" s="16">
        <v>85</v>
      </c>
      <c r="L27" s="25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85</v>
      </c>
      <c r="J28" s="15" t="s">
        <v>131</v>
      </c>
      <c r="K28" s="16">
        <v>80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51</v>
      </c>
      <c r="J29" s="15" t="s">
        <v>202</v>
      </c>
      <c r="K29" s="16">
        <v>75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47</v>
      </c>
      <c r="J30" s="15" t="s">
        <v>39</v>
      </c>
      <c r="K30" s="15">
        <v>75</v>
      </c>
      <c r="L30" s="17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244</v>
      </c>
      <c r="J31" s="15" t="s">
        <v>197</v>
      </c>
      <c r="K31" s="16">
        <v>75</v>
      </c>
      <c r="L31" s="17">
        <v>2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23</v>
      </c>
      <c r="J32" s="15" t="s">
        <v>12</v>
      </c>
      <c r="K32" s="16">
        <v>70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25</v>
      </c>
      <c r="J33" s="15" t="s">
        <v>194</v>
      </c>
      <c r="K33" s="15">
        <v>65</v>
      </c>
      <c r="L33" s="17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46</v>
      </c>
      <c r="J34" s="15" t="s">
        <v>39</v>
      </c>
      <c r="K34" s="16">
        <v>65</v>
      </c>
      <c r="L34" s="17">
        <v>1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49</v>
      </c>
      <c r="J35" s="15" t="s">
        <v>39</v>
      </c>
      <c r="K35" s="16">
        <v>60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22</v>
      </c>
      <c r="J36" s="15" t="s">
        <v>131</v>
      </c>
      <c r="K36" s="16">
        <v>60</v>
      </c>
      <c r="L36" s="17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271</v>
      </c>
      <c r="J37" s="15" t="s">
        <v>201</v>
      </c>
      <c r="K37" s="16">
        <v>55</v>
      </c>
      <c r="L37" s="17">
        <v>1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57</v>
      </c>
      <c r="J38" s="15" t="s">
        <v>133</v>
      </c>
      <c r="K38" s="28">
        <v>50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156</v>
      </c>
      <c r="J39" s="27" t="s">
        <v>133</v>
      </c>
      <c r="K39" s="28">
        <v>45</v>
      </c>
      <c r="L39" s="30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273</v>
      </c>
      <c r="J40" s="27" t="s">
        <v>201</v>
      </c>
      <c r="K40" s="28">
        <v>45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475</v>
      </c>
      <c r="J41" s="27" t="s">
        <v>195</v>
      </c>
      <c r="K41" s="28">
        <v>40</v>
      </c>
      <c r="L41" s="30">
        <v>1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37</v>
      </c>
      <c r="J42" s="27" t="s">
        <v>10</v>
      </c>
      <c r="K42" s="28">
        <v>40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88</v>
      </c>
      <c r="J43" s="27" t="s">
        <v>133</v>
      </c>
      <c r="K43" s="28">
        <v>40</v>
      </c>
      <c r="L43" s="30">
        <v>1</v>
      </c>
    </row>
    <row r="44" spans="1:17" x14ac:dyDescent="0.2">
      <c r="I44" s="26" t="s">
        <v>89</v>
      </c>
      <c r="J44" s="27" t="s">
        <v>203</v>
      </c>
      <c r="K44" s="28">
        <v>40</v>
      </c>
      <c r="L44" s="29">
        <v>1</v>
      </c>
    </row>
    <row r="45" spans="1:17" x14ac:dyDescent="0.2">
      <c r="I45" s="26" t="s">
        <v>53</v>
      </c>
      <c r="J45" s="27" t="s">
        <v>195</v>
      </c>
      <c r="K45" s="32">
        <v>35</v>
      </c>
      <c r="L45" s="29">
        <v>0</v>
      </c>
    </row>
    <row r="46" spans="1:17" x14ac:dyDescent="0.2">
      <c r="I46" s="26" t="s">
        <v>55</v>
      </c>
      <c r="J46" s="27" t="s">
        <v>196</v>
      </c>
      <c r="K46" s="32">
        <v>35</v>
      </c>
      <c r="L46" s="29">
        <v>0</v>
      </c>
    </row>
    <row r="47" spans="1:17" x14ac:dyDescent="0.2">
      <c r="I47" s="26" t="s">
        <v>52</v>
      </c>
      <c r="J47" s="27" t="s">
        <v>202</v>
      </c>
      <c r="K47" s="28">
        <v>35</v>
      </c>
      <c r="L47" s="29">
        <v>0</v>
      </c>
    </row>
    <row r="48" spans="1:17" x14ac:dyDescent="0.2">
      <c r="I48" s="26" t="s">
        <v>33</v>
      </c>
      <c r="J48" s="27" t="s">
        <v>197</v>
      </c>
      <c r="K48" s="28">
        <v>35</v>
      </c>
      <c r="L48" s="29">
        <v>2</v>
      </c>
    </row>
    <row r="49" spans="9:12" x14ac:dyDescent="0.2">
      <c r="I49" s="26" t="s">
        <v>54</v>
      </c>
      <c r="J49" s="27" t="s">
        <v>195</v>
      </c>
      <c r="K49" s="28">
        <v>30</v>
      </c>
      <c r="L49" s="29">
        <v>1</v>
      </c>
    </row>
    <row r="50" spans="9:12" x14ac:dyDescent="0.2">
      <c r="I50" s="26" t="s">
        <v>167</v>
      </c>
      <c r="J50" s="27" t="s">
        <v>135</v>
      </c>
      <c r="K50" s="27">
        <v>30</v>
      </c>
      <c r="L50" s="30">
        <v>0</v>
      </c>
    </row>
    <row r="51" spans="9:12" x14ac:dyDescent="0.2">
      <c r="I51" s="26" t="s">
        <v>31</v>
      </c>
      <c r="J51" s="27" t="s">
        <v>10</v>
      </c>
      <c r="K51" s="32">
        <v>25</v>
      </c>
      <c r="L51" s="30">
        <v>0</v>
      </c>
    </row>
    <row r="52" spans="9:12" x14ac:dyDescent="0.2">
      <c r="I52" s="26" t="s">
        <v>169</v>
      </c>
      <c r="J52" s="27" t="s">
        <v>135</v>
      </c>
      <c r="K52" s="32">
        <v>25</v>
      </c>
      <c r="L52" s="29">
        <v>0</v>
      </c>
    </row>
    <row r="53" spans="9:12" x14ac:dyDescent="0.2">
      <c r="I53" s="26" t="s">
        <v>658</v>
      </c>
      <c r="J53" s="27" t="s">
        <v>196</v>
      </c>
      <c r="K53" s="32">
        <v>20</v>
      </c>
      <c r="L53" s="29">
        <v>1</v>
      </c>
    </row>
    <row r="54" spans="9:12" x14ac:dyDescent="0.2">
      <c r="I54" s="26" t="s">
        <v>43</v>
      </c>
      <c r="J54" s="27" t="s">
        <v>38</v>
      </c>
      <c r="K54" s="32">
        <v>20</v>
      </c>
      <c r="L54" s="29">
        <v>0</v>
      </c>
    </row>
    <row r="55" spans="9:12" x14ac:dyDescent="0.2">
      <c r="I55" s="26" t="s">
        <v>268</v>
      </c>
      <c r="J55" s="27" t="s">
        <v>131</v>
      </c>
      <c r="K55" s="32">
        <v>15</v>
      </c>
      <c r="L55" s="29">
        <v>1</v>
      </c>
    </row>
    <row r="56" spans="9:12" x14ac:dyDescent="0.2">
      <c r="I56" s="26" t="s">
        <v>687</v>
      </c>
      <c r="J56" s="27" t="s">
        <v>135</v>
      </c>
      <c r="K56" s="32">
        <v>10</v>
      </c>
      <c r="L56" s="29">
        <v>0</v>
      </c>
    </row>
    <row r="57" spans="9:12" x14ac:dyDescent="0.2">
      <c r="I57" s="26" t="s">
        <v>285</v>
      </c>
      <c r="J57" s="27" t="s">
        <v>202</v>
      </c>
      <c r="K57" s="32">
        <v>0</v>
      </c>
      <c r="L57" s="29">
        <v>3</v>
      </c>
    </row>
    <row r="58" spans="9:12" x14ac:dyDescent="0.2">
      <c r="I58" s="26" t="s">
        <v>90</v>
      </c>
      <c r="J58" s="27" t="s">
        <v>38</v>
      </c>
      <c r="K58" s="32">
        <v>0</v>
      </c>
      <c r="L58" s="29">
        <v>0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7984-CD46-5440-ACD7-27278BB08CCA}">
  <sheetPr>
    <tabColor rgb="FF00B0F0"/>
  </sheetPr>
  <dimension ref="A1:P42"/>
  <sheetViews>
    <sheetView topLeftCell="I1" workbookViewId="0">
      <selection activeCell="M17" sqref="M17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508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175.625</v>
      </c>
      <c r="O2" s="8"/>
      <c r="P2" s="8"/>
    </row>
    <row r="3" spans="1:16" x14ac:dyDescent="0.2">
      <c r="A3" s="8">
        <v>1</v>
      </c>
      <c r="B3" s="8" t="s">
        <v>138</v>
      </c>
      <c r="C3" s="8">
        <v>220</v>
      </c>
      <c r="D3" s="8" t="s">
        <v>8</v>
      </c>
      <c r="E3" s="8">
        <v>100</v>
      </c>
      <c r="F3" s="8" t="s">
        <v>226</v>
      </c>
      <c r="G3" s="8"/>
      <c r="H3" s="14" t="s">
        <v>86</v>
      </c>
      <c r="I3" s="15" t="s">
        <v>136</v>
      </c>
      <c r="J3" s="16">
        <v>140</v>
      </c>
      <c r="K3" s="17">
        <v>2</v>
      </c>
      <c r="L3" s="8"/>
      <c r="M3" s="21" t="s">
        <v>376</v>
      </c>
      <c r="N3" s="45">
        <f>AVERAGE(J3:J29)</f>
        <v>49.814814814814817</v>
      </c>
      <c r="O3" s="8"/>
      <c r="P3" s="8"/>
    </row>
    <row r="4" spans="1:16" x14ac:dyDescent="0.2">
      <c r="A4" s="8">
        <v>2</v>
      </c>
      <c r="B4" s="8" t="s">
        <v>228</v>
      </c>
      <c r="C4" s="8">
        <v>145</v>
      </c>
      <c r="D4" s="8" t="s">
        <v>8</v>
      </c>
      <c r="E4" s="8">
        <v>95</v>
      </c>
      <c r="F4" s="8" t="s">
        <v>230</v>
      </c>
      <c r="G4" s="8"/>
      <c r="H4" s="14" t="s">
        <v>66</v>
      </c>
      <c r="I4" s="15" t="s">
        <v>60</v>
      </c>
      <c r="J4" s="16">
        <v>135</v>
      </c>
      <c r="K4" s="17">
        <v>2</v>
      </c>
      <c r="L4" s="8"/>
      <c r="M4" s="8" t="s">
        <v>11</v>
      </c>
      <c r="N4" s="8" t="s">
        <v>691</v>
      </c>
      <c r="O4" s="8"/>
      <c r="P4" s="8"/>
    </row>
    <row r="5" spans="1:16" x14ac:dyDescent="0.2">
      <c r="A5" s="8">
        <v>3</v>
      </c>
      <c r="B5" s="8" t="s">
        <v>136</v>
      </c>
      <c r="C5" s="8">
        <v>330</v>
      </c>
      <c r="D5" s="8" t="s">
        <v>8</v>
      </c>
      <c r="E5" s="8">
        <v>135</v>
      </c>
      <c r="F5" s="34" t="s">
        <v>60</v>
      </c>
      <c r="G5" s="8"/>
      <c r="H5" s="14" t="s">
        <v>87</v>
      </c>
      <c r="I5" s="15" t="s">
        <v>136</v>
      </c>
      <c r="J5" s="16">
        <v>125</v>
      </c>
      <c r="K5" s="17">
        <v>0</v>
      </c>
      <c r="L5" s="8"/>
      <c r="M5" s="8" t="s">
        <v>13</v>
      </c>
      <c r="N5" s="8" t="s">
        <v>692</v>
      </c>
      <c r="O5" s="8"/>
      <c r="P5" s="8"/>
    </row>
    <row r="6" spans="1:16" x14ac:dyDescent="0.2">
      <c r="A6" s="8">
        <v>4</v>
      </c>
      <c r="B6" s="8" t="s">
        <v>231</v>
      </c>
      <c r="C6" s="8">
        <v>235</v>
      </c>
      <c r="D6" s="8" t="s">
        <v>8</v>
      </c>
      <c r="E6" s="8">
        <v>145</v>
      </c>
      <c r="F6" s="8" t="s">
        <v>227</v>
      </c>
      <c r="G6" s="8"/>
      <c r="H6" s="14" t="s">
        <v>61</v>
      </c>
      <c r="I6" s="15" t="s">
        <v>231</v>
      </c>
      <c r="J6" s="16">
        <v>100</v>
      </c>
      <c r="K6" s="17">
        <v>1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170</v>
      </c>
      <c r="I7" s="15" t="s">
        <v>138</v>
      </c>
      <c r="J7" s="16">
        <v>95</v>
      </c>
      <c r="K7" s="17">
        <v>1</v>
      </c>
      <c r="L7" s="8"/>
      <c r="M7" s="9" t="s">
        <v>690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381</v>
      </c>
      <c r="I8" s="15" t="s">
        <v>228</v>
      </c>
      <c r="J8" s="16">
        <v>90</v>
      </c>
      <c r="K8" s="17">
        <v>1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182</v>
      </c>
      <c r="I9" s="15" t="s">
        <v>138</v>
      </c>
      <c r="J9" s="16">
        <v>85</v>
      </c>
      <c r="K9" s="17">
        <v>1</v>
      </c>
      <c r="L9" s="8"/>
      <c r="M9" s="21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164</v>
      </c>
      <c r="I10" s="15" t="s">
        <v>227</v>
      </c>
      <c r="J10" s="16">
        <v>75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329</v>
      </c>
      <c r="I11" s="15" t="s">
        <v>226</v>
      </c>
      <c r="J11" s="16">
        <v>70</v>
      </c>
      <c r="K11" s="17">
        <v>1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71</v>
      </c>
      <c r="I12" s="15" t="s">
        <v>231</v>
      </c>
      <c r="J12" s="16">
        <v>65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187</v>
      </c>
      <c r="I13" s="15" t="s">
        <v>136</v>
      </c>
      <c r="J13" s="16">
        <v>60</v>
      </c>
      <c r="K13" s="17">
        <v>1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70</v>
      </c>
      <c r="I14" s="15" t="s">
        <v>231</v>
      </c>
      <c r="J14" s="16">
        <v>40</v>
      </c>
      <c r="K14" s="17">
        <v>2</v>
      </c>
      <c r="L14" s="8"/>
      <c r="M14" s="21" t="s">
        <v>87</v>
      </c>
      <c r="N14" s="41" t="s">
        <v>136</v>
      </c>
      <c r="O14" s="8" t="s">
        <v>113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162</v>
      </c>
      <c r="I15" s="15" t="s">
        <v>227</v>
      </c>
      <c r="J15" s="16">
        <v>35</v>
      </c>
      <c r="K15" s="17">
        <v>2</v>
      </c>
      <c r="L15" s="8"/>
      <c r="M15" s="21" t="s">
        <v>66</v>
      </c>
      <c r="N15" s="8" t="s">
        <v>60</v>
      </c>
      <c r="O15" s="8" t="s">
        <v>62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383</v>
      </c>
      <c r="I16" s="15" t="s">
        <v>230</v>
      </c>
      <c r="J16" s="16">
        <v>30</v>
      </c>
      <c r="K16" s="17">
        <v>0</v>
      </c>
      <c r="L16" s="8"/>
      <c r="M16" s="8" t="s">
        <v>61</v>
      </c>
      <c r="N16" s="8" t="s">
        <v>231</v>
      </c>
      <c r="O16" s="8" t="s">
        <v>62</v>
      </c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322</v>
      </c>
      <c r="I17" s="15" t="s">
        <v>228</v>
      </c>
      <c r="J17" s="16">
        <v>25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362</v>
      </c>
      <c r="I18" s="15" t="s">
        <v>230</v>
      </c>
      <c r="J18" s="16">
        <v>25</v>
      </c>
      <c r="K18" s="17">
        <v>1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150</v>
      </c>
      <c r="I19" s="15" t="s">
        <v>231</v>
      </c>
      <c r="J19" s="16">
        <v>20</v>
      </c>
      <c r="K19" s="17">
        <v>1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327</v>
      </c>
      <c r="I20" s="15" t="s">
        <v>226</v>
      </c>
      <c r="J20" s="16">
        <v>20</v>
      </c>
      <c r="K20" s="17">
        <v>2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360</v>
      </c>
      <c r="I21" s="15" t="s">
        <v>230</v>
      </c>
      <c r="J21" s="16">
        <v>20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361</v>
      </c>
      <c r="I22" s="15" t="s">
        <v>230</v>
      </c>
      <c r="J22" s="32">
        <v>20</v>
      </c>
      <c r="K22" s="33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650</v>
      </c>
      <c r="I23" s="15" t="s">
        <v>227</v>
      </c>
      <c r="J23" s="16">
        <v>20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279</v>
      </c>
      <c r="I24" s="15" t="s">
        <v>138</v>
      </c>
      <c r="J24" s="16">
        <v>20</v>
      </c>
      <c r="K24" s="17">
        <v>1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165</v>
      </c>
      <c r="I25" s="15" t="s">
        <v>227</v>
      </c>
      <c r="J25" s="16">
        <v>15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320</v>
      </c>
      <c r="I26" s="15" t="s">
        <v>228</v>
      </c>
      <c r="J26" s="16">
        <v>10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319</v>
      </c>
      <c r="I27" s="15" t="s">
        <v>228</v>
      </c>
      <c r="J27" s="32">
        <v>10</v>
      </c>
      <c r="K27" s="17">
        <v>2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684</v>
      </c>
      <c r="I28" s="15" t="s">
        <v>226</v>
      </c>
      <c r="J28" s="16">
        <v>0</v>
      </c>
      <c r="K28" s="17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166</v>
      </c>
      <c r="I29" s="31" t="s">
        <v>136</v>
      </c>
      <c r="J29" s="32">
        <v>-5</v>
      </c>
      <c r="K29" s="33">
        <v>1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8664-9CEB-8747-B176-C114D18066EB}">
  <sheetPr>
    <tabColor rgb="FF00B0F0"/>
  </sheetPr>
  <dimension ref="A1:Q58"/>
  <sheetViews>
    <sheetView workbookViewId="0">
      <selection activeCell="H15" sqref="H1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508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342.14285714285717</v>
      </c>
      <c r="P2" s="8"/>
      <c r="Q2" s="8"/>
    </row>
    <row r="3" spans="1:17" x14ac:dyDescent="0.2">
      <c r="A3" s="8">
        <v>6</v>
      </c>
      <c r="B3" s="8" t="s">
        <v>200</v>
      </c>
      <c r="C3" s="8">
        <v>380</v>
      </c>
      <c r="D3" s="8" t="s">
        <v>8</v>
      </c>
      <c r="E3" s="8">
        <v>280</v>
      </c>
      <c r="F3" s="8" t="s">
        <v>199</v>
      </c>
      <c r="G3" s="8"/>
      <c r="H3" s="8"/>
      <c r="I3" s="24" t="s">
        <v>80</v>
      </c>
      <c r="J3" s="15" t="s">
        <v>195</v>
      </c>
      <c r="K3" s="16">
        <v>260</v>
      </c>
      <c r="L3" s="17">
        <v>3</v>
      </c>
      <c r="M3" s="8"/>
      <c r="N3" s="21" t="s">
        <v>376</v>
      </c>
      <c r="O3" s="45">
        <f>AVERAGE(K3:K58)</f>
        <v>80.357142857142861</v>
      </c>
      <c r="Q3" s="8"/>
    </row>
    <row r="4" spans="1:17" x14ac:dyDescent="0.2">
      <c r="A4" s="8">
        <v>7</v>
      </c>
      <c r="B4" s="8" t="s">
        <v>204</v>
      </c>
      <c r="C4" s="8">
        <v>325</v>
      </c>
      <c r="D4" s="8" t="s">
        <v>8</v>
      </c>
      <c r="E4" s="8">
        <v>430</v>
      </c>
      <c r="F4" s="8" t="s">
        <v>203</v>
      </c>
      <c r="G4" s="8"/>
      <c r="H4" s="8"/>
      <c r="I4" s="24" t="s">
        <v>143</v>
      </c>
      <c r="J4" s="15" t="s">
        <v>200</v>
      </c>
      <c r="K4" s="15">
        <v>215</v>
      </c>
      <c r="L4" s="17">
        <v>3</v>
      </c>
      <c r="M4" s="8"/>
      <c r="N4" s="8" t="s">
        <v>11</v>
      </c>
      <c r="O4" s="8" t="s">
        <v>696</v>
      </c>
      <c r="P4" s="8"/>
      <c r="Q4" s="8"/>
    </row>
    <row r="5" spans="1:17" x14ac:dyDescent="0.2">
      <c r="A5" s="8">
        <v>8</v>
      </c>
      <c r="B5" s="8" t="s">
        <v>38</v>
      </c>
      <c r="C5" s="8">
        <v>380</v>
      </c>
      <c r="D5" s="8" t="s">
        <v>8</v>
      </c>
      <c r="E5" s="8">
        <v>305</v>
      </c>
      <c r="F5" s="8" t="s">
        <v>133</v>
      </c>
      <c r="G5" s="8"/>
      <c r="H5" s="8"/>
      <c r="I5" s="24" t="s">
        <v>45</v>
      </c>
      <c r="J5" s="15" t="s">
        <v>38</v>
      </c>
      <c r="K5" s="16">
        <v>215</v>
      </c>
      <c r="L5" s="17">
        <v>3</v>
      </c>
      <c r="M5" s="8"/>
      <c r="N5" s="8" t="s">
        <v>13</v>
      </c>
      <c r="O5" s="8" t="s">
        <v>702</v>
      </c>
      <c r="P5" s="8"/>
      <c r="Q5" s="8"/>
    </row>
    <row r="6" spans="1:17" x14ac:dyDescent="0.2">
      <c r="A6" s="8">
        <v>9</v>
      </c>
      <c r="B6" s="8" t="s">
        <v>39</v>
      </c>
      <c r="C6" s="8">
        <v>420</v>
      </c>
      <c r="D6" s="8" t="s">
        <v>8</v>
      </c>
      <c r="E6" s="8">
        <v>270</v>
      </c>
      <c r="F6" s="8" t="s">
        <v>202</v>
      </c>
      <c r="G6" s="8"/>
      <c r="H6" s="8"/>
      <c r="I6" s="24" t="s">
        <v>16</v>
      </c>
      <c r="J6" s="15" t="s">
        <v>701</v>
      </c>
      <c r="K6" s="16">
        <v>215</v>
      </c>
      <c r="L6" s="17">
        <v>3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132</v>
      </c>
      <c r="C7" s="8">
        <v>330</v>
      </c>
      <c r="D7" s="8" t="s">
        <v>8</v>
      </c>
      <c r="E7" s="8">
        <v>415</v>
      </c>
      <c r="F7" s="8" t="s">
        <v>195</v>
      </c>
      <c r="G7" s="8"/>
      <c r="H7" s="8"/>
      <c r="I7" s="24" t="s">
        <v>56</v>
      </c>
      <c r="J7" s="15" t="s">
        <v>133</v>
      </c>
      <c r="K7" s="16">
        <v>200</v>
      </c>
      <c r="L7" s="17">
        <v>1</v>
      </c>
      <c r="M7" s="8"/>
      <c r="N7" s="9" t="s">
        <v>690</v>
      </c>
      <c r="O7" s="8"/>
      <c r="P7" s="8"/>
      <c r="Q7" s="8"/>
    </row>
    <row r="8" spans="1:17" x14ac:dyDescent="0.2">
      <c r="A8" s="8">
        <v>11</v>
      </c>
      <c r="B8" s="8" t="s">
        <v>201</v>
      </c>
      <c r="C8" s="8">
        <v>320</v>
      </c>
      <c r="D8" s="8" t="s">
        <v>8</v>
      </c>
      <c r="E8" s="8">
        <v>220</v>
      </c>
      <c r="F8" s="8" t="s">
        <v>40</v>
      </c>
      <c r="G8" s="8"/>
      <c r="H8" s="8"/>
      <c r="I8" s="24" t="s">
        <v>247</v>
      </c>
      <c r="J8" s="15" t="s">
        <v>203</v>
      </c>
      <c r="K8" s="16">
        <v>155</v>
      </c>
      <c r="L8" s="17">
        <v>1</v>
      </c>
      <c r="M8" s="8"/>
      <c r="N8" s="8" t="s">
        <v>693</v>
      </c>
      <c r="O8" s="8" t="s">
        <v>201</v>
      </c>
      <c r="P8" s="8"/>
      <c r="Q8" s="8"/>
    </row>
    <row r="9" spans="1:17" x14ac:dyDescent="0.2">
      <c r="A9" s="8" t="s">
        <v>159</v>
      </c>
      <c r="B9" s="8" t="s">
        <v>701</v>
      </c>
      <c r="C9" s="8">
        <v>345</v>
      </c>
      <c r="D9" s="8" t="s">
        <v>8</v>
      </c>
      <c r="E9" s="8">
        <v>370</v>
      </c>
      <c r="F9" s="8" t="s">
        <v>196</v>
      </c>
      <c r="G9" s="8"/>
      <c r="H9" s="8"/>
      <c r="I9" s="24" t="s">
        <v>93</v>
      </c>
      <c r="J9" s="15" t="s">
        <v>196</v>
      </c>
      <c r="K9" s="16">
        <v>150</v>
      </c>
      <c r="L9" s="17">
        <v>1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347</v>
      </c>
      <c r="J10" s="15" t="s">
        <v>204</v>
      </c>
      <c r="K10" s="16">
        <v>135</v>
      </c>
      <c r="L10" s="17">
        <v>3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35</v>
      </c>
      <c r="J11" s="15" t="s">
        <v>196</v>
      </c>
      <c r="K11" s="16">
        <v>135</v>
      </c>
      <c r="L11" s="17">
        <v>1</v>
      </c>
      <c r="M11" s="8"/>
      <c r="N11" s="8" t="s">
        <v>80</v>
      </c>
      <c r="O11" s="8" t="s">
        <v>195</v>
      </c>
      <c r="P11" s="8" t="s">
        <v>96</v>
      </c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47</v>
      </c>
      <c r="J12" s="15" t="s">
        <v>39</v>
      </c>
      <c r="K12" s="16">
        <v>130</v>
      </c>
      <c r="L12" s="17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46</v>
      </c>
      <c r="J13" s="15" t="s">
        <v>39</v>
      </c>
      <c r="K13" s="16">
        <v>125</v>
      </c>
      <c r="L13" s="17">
        <v>0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82</v>
      </c>
      <c r="J14" s="15" t="s">
        <v>201</v>
      </c>
      <c r="K14" s="16">
        <v>120</v>
      </c>
      <c r="L14" s="25">
        <v>0</v>
      </c>
      <c r="M14" s="8"/>
      <c r="N14" s="21" t="s">
        <v>80</v>
      </c>
      <c r="O14" s="8" t="s">
        <v>195</v>
      </c>
      <c r="P14" s="8" t="s">
        <v>694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155</v>
      </c>
      <c r="J15" s="15" t="s">
        <v>199</v>
      </c>
      <c r="K15" s="16">
        <v>115</v>
      </c>
      <c r="L15" s="17">
        <v>3</v>
      </c>
      <c r="M15" s="8"/>
      <c r="N15" s="21" t="s">
        <v>93</v>
      </c>
      <c r="O15" s="8" t="s">
        <v>196</v>
      </c>
      <c r="P15" s="8" t="s">
        <v>113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30</v>
      </c>
      <c r="J16" s="15" t="s">
        <v>203</v>
      </c>
      <c r="K16" s="16">
        <v>115</v>
      </c>
      <c r="L16" s="25">
        <v>1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92</v>
      </c>
      <c r="J17" s="15" t="s">
        <v>202</v>
      </c>
      <c r="K17" s="16">
        <v>115</v>
      </c>
      <c r="L17" s="17">
        <v>0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73</v>
      </c>
      <c r="J18" s="15" t="s">
        <v>132</v>
      </c>
      <c r="K18" s="16">
        <v>110</v>
      </c>
      <c r="L18" s="17">
        <v>1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94</v>
      </c>
      <c r="J19" s="15" t="s">
        <v>199</v>
      </c>
      <c r="K19" s="16">
        <v>100</v>
      </c>
      <c r="L19" s="17">
        <v>1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91</v>
      </c>
      <c r="J20" s="15" t="s">
        <v>38</v>
      </c>
      <c r="K20" s="16">
        <v>100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51</v>
      </c>
      <c r="J21" s="15" t="s">
        <v>202</v>
      </c>
      <c r="K21" s="15">
        <v>100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58</v>
      </c>
      <c r="J22" s="15" t="s">
        <v>40</v>
      </c>
      <c r="K22" s="15">
        <v>90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48</v>
      </c>
      <c r="J23" s="15" t="s">
        <v>39</v>
      </c>
      <c r="K23" s="16">
        <v>85</v>
      </c>
      <c r="L23" s="25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348</v>
      </c>
      <c r="J24" s="15" t="s">
        <v>204</v>
      </c>
      <c r="K24" s="16">
        <v>80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146</v>
      </c>
      <c r="J25" s="15" t="s">
        <v>132</v>
      </c>
      <c r="K25" s="16">
        <v>80</v>
      </c>
      <c r="L25" s="17">
        <v>2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273</v>
      </c>
      <c r="J26" s="15" t="s">
        <v>201</v>
      </c>
      <c r="K26" s="16">
        <v>75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370</v>
      </c>
      <c r="J27" s="15" t="s">
        <v>204</v>
      </c>
      <c r="K27" s="16">
        <v>70</v>
      </c>
      <c r="L27" s="25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271</v>
      </c>
      <c r="J28" s="15" t="s">
        <v>201</v>
      </c>
      <c r="K28" s="16">
        <v>70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89</v>
      </c>
      <c r="J29" s="15" t="s">
        <v>203</v>
      </c>
      <c r="K29" s="16">
        <v>65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122</v>
      </c>
      <c r="J30" s="15" t="s">
        <v>132</v>
      </c>
      <c r="K30" s="15">
        <v>65</v>
      </c>
      <c r="L30" s="25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475</v>
      </c>
      <c r="J31" s="15" t="s">
        <v>195</v>
      </c>
      <c r="K31" s="16">
        <v>65</v>
      </c>
      <c r="L31" s="25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310</v>
      </c>
      <c r="J32" s="15" t="s">
        <v>40</v>
      </c>
      <c r="K32" s="16">
        <v>65</v>
      </c>
      <c r="L32" s="25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32</v>
      </c>
      <c r="J33" s="15" t="s">
        <v>200</v>
      </c>
      <c r="K33" s="16">
        <v>55</v>
      </c>
      <c r="L33" s="25">
        <v>3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36</v>
      </c>
      <c r="J34" s="15" t="s">
        <v>203</v>
      </c>
      <c r="K34" s="16">
        <v>55</v>
      </c>
      <c r="L34" s="17">
        <v>1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183</v>
      </c>
      <c r="J35" s="15" t="s">
        <v>200</v>
      </c>
      <c r="K35" s="16">
        <v>50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52</v>
      </c>
      <c r="J36" s="15" t="s">
        <v>202</v>
      </c>
      <c r="K36" s="16">
        <v>50</v>
      </c>
      <c r="L36" s="17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278</v>
      </c>
      <c r="J37" s="15" t="s">
        <v>40</v>
      </c>
      <c r="K37" s="16">
        <v>50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594</v>
      </c>
      <c r="J38" s="15" t="s">
        <v>701</v>
      </c>
      <c r="K38" s="28">
        <v>50</v>
      </c>
      <c r="L38" s="30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79</v>
      </c>
      <c r="J39" s="27" t="s">
        <v>199</v>
      </c>
      <c r="K39" s="28">
        <v>45</v>
      </c>
      <c r="L39" s="29">
        <v>1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81</v>
      </c>
      <c r="J40" s="27" t="s">
        <v>132</v>
      </c>
      <c r="K40" s="28">
        <v>45</v>
      </c>
      <c r="L40" s="29">
        <v>2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393</v>
      </c>
      <c r="J41" s="27" t="s">
        <v>201</v>
      </c>
      <c r="K41" s="28">
        <v>45</v>
      </c>
      <c r="L41" s="29">
        <v>3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83</v>
      </c>
      <c r="J42" s="27" t="s">
        <v>200</v>
      </c>
      <c r="K42" s="28">
        <v>40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57</v>
      </c>
      <c r="J43" s="27" t="s">
        <v>133</v>
      </c>
      <c r="K43" s="28">
        <v>40</v>
      </c>
      <c r="L43" s="30">
        <v>0</v>
      </c>
    </row>
    <row r="44" spans="1:17" x14ac:dyDescent="0.2">
      <c r="I44" s="26" t="s">
        <v>49</v>
      </c>
      <c r="J44" s="27" t="s">
        <v>39</v>
      </c>
      <c r="K44" s="28">
        <v>40</v>
      </c>
      <c r="L44" s="29">
        <v>0</v>
      </c>
    </row>
    <row r="45" spans="1:17" x14ac:dyDescent="0.2">
      <c r="I45" s="26" t="s">
        <v>695</v>
      </c>
      <c r="J45" s="27" t="s">
        <v>701</v>
      </c>
      <c r="K45" s="32">
        <v>40</v>
      </c>
      <c r="L45" s="29">
        <v>1</v>
      </c>
    </row>
    <row r="46" spans="1:17" x14ac:dyDescent="0.2">
      <c r="I46" s="26" t="s">
        <v>53</v>
      </c>
      <c r="J46" s="27" t="s">
        <v>195</v>
      </c>
      <c r="K46" s="32">
        <v>35</v>
      </c>
      <c r="L46" s="30">
        <v>0</v>
      </c>
    </row>
    <row r="47" spans="1:17" x14ac:dyDescent="0.2">
      <c r="I47" s="26" t="s">
        <v>54</v>
      </c>
      <c r="J47" s="27" t="s">
        <v>195</v>
      </c>
      <c r="K47" s="28">
        <v>35</v>
      </c>
      <c r="L47" s="29">
        <v>0</v>
      </c>
    </row>
    <row r="48" spans="1:17" x14ac:dyDescent="0.2">
      <c r="I48" s="26" t="s">
        <v>371</v>
      </c>
      <c r="J48" s="27" t="s">
        <v>204</v>
      </c>
      <c r="K48" s="28">
        <v>30</v>
      </c>
      <c r="L48" s="30">
        <v>1</v>
      </c>
    </row>
    <row r="49" spans="9:12" x14ac:dyDescent="0.2">
      <c r="I49" s="26" t="s">
        <v>156</v>
      </c>
      <c r="J49" s="27" t="s">
        <v>133</v>
      </c>
      <c r="K49" s="28">
        <v>30</v>
      </c>
      <c r="L49" s="30">
        <v>0</v>
      </c>
    </row>
    <row r="50" spans="9:12" x14ac:dyDescent="0.2">
      <c r="I50" s="26" t="s">
        <v>678</v>
      </c>
      <c r="J50" s="27" t="s">
        <v>701</v>
      </c>
      <c r="K50" s="28">
        <v>30</v>
      </c>
      <c r="L50" s="30">
        <v>0</v>
      </c>
    </row>
    <row r="51" spans="9:12" x14ac:dyDescent="0.2">
      <c r="I51" s="26" t="s">
        <v>90</v>
      </c>
      <c r="J51" s="27" t="s">
        <v>38</v>
      </c>
      <c r="K51" s="32">
        <v>25</v>
      </c>
      <c r="L51" s="29">
        <v>0</v>
      </c>
    </row>
    <row r="52" spans="9:12" x14ac:dyDescent="0.2">
      <c r="I52" s="26" t="s">
        <v>658</v>
      </c>
      <c r="J52" s="27" t="s">
        <v>196</v>
      </c>
      <c r="K52" s="32">
        <v>25</v>
      </c>
      <c r="L52" s="30">
        <v>4</v>
      </c>
    </row>
    <row r="53" spans="9:12" x14ac:dyDescent="0.2">
      <c r="I53" s="26" t="s">
        <v>43</v>
      </c>
      <c r="J53" s="27" t="s">
        <v>38</v>
      </c>
      <c r="K53" s="32">
        <v>20</v>
      </c>
      <c r="L53" s="29">
        <v>0</v>
      </c>
    </row>
    <row r="54" spans="9:12" x14ac:dyDescent="0.2">
      <c r="I54" s="26" t="s">
        <v>55</v>
      </c>
      <c r="J54" s="27" t="s">
        <v>196</v>
      </c>
      <c r="K54" s="32">
        <v>20</v>
      </c>
      <c r="L54" s="30">
        <v>0</v>
      </c>
    </row>
    <row r="55" spans="9:12" x14ac:dyDescent="0.2">
      <c r="I55" s="26" t="s">
        <v>77</v>
      </c>
      <c r="J55" s="27" t="s">
        <v>40</v>
      </c>
      <c r="K55" s="32">
        <v>15</v>
      </c>
      <c r="L55" s="29">
        <v>0</v>
      </c>
    </row>
    <row r="56" spans="9:12" x14ac:dyDescent="0.2">
      <c r="I56" s="26" t="s">
        <v>88</v>
      </c>
      <c r="J56" s="27" t="s">
        <v>133</v>
      </c>
      <c r="K56" s="32">
        <v>5</v>
      </c>
      <c r="L56" s="30">
        <v>2</v>
      </c>
    </row>
    <row r="57" spans="9:12" x14ac:dyDescent="0.2">
      <c r="I57" s="26" t="s">
        <v>285</v>
      </c>
      <c r="J57" s="27" t="s">
        <v>202</v>
      </c>
      <c r="K57" s="32">
        <v>5</v>
      </c>
      <c r="L57" s="29">
        <v>0</v>
      </c>
    </row>
    <row r="58" spans="9:12" x14ac:dyDescent="0.2">
      <c r="I58" s="26" t="s">
        <v>298</v>
      </c>
      <c r="J58" s="27" t="s">
        <v>199</v>
      </c>
      <c r="K58" s="32">
        <v>0</v>
      </c>
      <c r="L58" s="30">
        <v>0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77E0-507F-B74A-8F78-59A0C9F53435}">
  <sheetPr>
    <tabColor rgb="FF00B0F0"/>
  </sheetPr>
  <dimension ref="A1:P42"/>
  <sheetViews>
    <sheetView topLeftCell="I1" workbookViewId="0">
      <selection activeCell="M14" sqref="M14:O14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448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241.875</v>
      </c>
      <c r="O2" s="8"/>
      <c r="P2" s="8"/>
    </row>
    <row r="3" spans="1:16" x14ac:dyDescent="0.2">
      <c r="A3" s="8">
        <v>1</v>
      </c>
      <c r="B3" s="8" t="s">
        <v>138</v>
      </c>
      <c r="C3" s="8">
        <v>305</v>
      </c>
      <c r="D3" s="8" t="s">
        <v>8</v>
      </c>
      <c r="E3" s="8">
        <v>195</v>
      </c>
      <c r="F3" s="8" t="s">
        <v>230</v>
      </c>
      <c r="G3" s="8"/>
      <c r="H3" s="14" t="s">
        <v>66</v>
      </c>
      <c r="I3" s="15" t="s">
        <v>60</v>
      </c>
      <c r="J3" s="15">
        <v>295</v>
      </c>
      <c r="K3" s="17">
        <v>1</v>
      </c>
      <c r="L3" s="8"/>
      <c r="M3" s="21" t="s">
        <v>376</v>
      </c>
      <c r="N3" s="45">
        <f>AVERAGE(J3:J24)</f>
        <v>80.909090909090907</v>
      </c>
      <c r="O3" s="8"/>
      <c r="P3" s="8"/>
    </row>
    <row r="4" spans="1:16" x14ac:dyDescent="0.2">
      <c r="A4" s="8">
        <v>2</v>
      </c>
      <c r="B4" s="8" t="s">
        <v>227</v>
      </c>
      <c r="C4" s="8">
        <v>230</v>
      </c>
      <c r="D4" s="8" t="s">
        <v>8</v>
      </c>
      <c r="E4" s="8">
        <v>285</v>
      </c>
      <c r="F4" s="8" t="s">
        <v>229</v>
      </c>
      <c r="G4" s="8"/>
      <c r="H4" s="14" t="s">
        <v>163</v>
      </c>
      <c r="I4" s="15" t="s">
        <v>224</v>
      </c>
      <c r="J4" s="16">
        <v>225</v>
      </c>
      <c r="K4" s="17">
        <v>0</v>
      </c>
      <c r="L4" s="8"/>
      <c r="M4" s="8" t="s">
        <v>11</v>
      </c>
      <c r="N4" s="8"/>
      <c r="O4" s="8"/>
      <c r="P4" s="8"/>
    </row>
    <row r="5" spans="1:16" x14ac:dyDescent="0.2">
      <c r="A5" s="8">
        <v>3</v>
      </c>
      <c r="B5" s="8" t="s">
        <v>224</v>
      </c>
      <c r="C5" s="8">
        <v>260</v>
      </c>
      <c r="D5" s="8" t="s">
        <v>8</v>
      </c>
      <c r="E5" s="8">
        <v>215</v>
      </c>
      <c r="F5" s="34" t="s">
        <v>222</v>
      </c>
      <c r="G5" s="8"/>
      <c r="H5" s="14" t="s">
        <v>308</v>
      </c>
      <c r="I5" s="15" t="s">
        <v>229</v>
      </c>
      <c r="J5" s="16">
        <v>165</v>
      </c>
      <c r="K5" s="17">
        <v>0</v>
      </c>
      <c r="L5" s="8"/>
      <c r="M5" s="8" t="s">
        <v>13</v>
      </c>
      <c r="N5" s="8"/>
      <c r="O5" s="8"/>
      <c r="P5" s="8"/>
    </row>
    <row r="6" spans="1:16" x14ac:dyDescent="0.2">
      <c r="A6" s="8">
        <v>4</v>
      </c>
      <c r="B6" s="8" t="s">
        <v>225</v>
      </c>
      <c r="C6" s="8">
        <v>150</v>
      </c>
      <c r="D6" s="8" t="s">
        <v>8</v>
      </c>
      <c r="E6" s="8">
        <v>295</v>
      </c>
      <c r="F6" s="8" t="s">
        <v>60</v>
      </c>
      <c r="G6" s="8"/>
      <c r="H6" s="14" t="s">
        <v>170</v>
      </c>
      <c r="I6" s="15" t="s">
        <v>138</v>
      </c>
      <c r="J6" s="16">
        <v>155</v>
      </c>
      <c r="K6" s="17">
        <v>3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382</v>
      </c>
      <c r="I7" s="15" t="s">
        <v>222</v>
      </c>
      <c r="J7" s="16">
        <v>145</v>
      </c>
      <c r="K7" s="17">
        <v>2</v>
      </c>
      <c r="L7" s="8"/>
      <c r="M7" s="9" t="s">
        <v>697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162</v>
      </c>
      <c r="I8" s="15" t="s">
        <v>227</v>
      </c>
      <c r="J8" s="16">
        <v>140</v>
      </c>
      <c r="K8" s="17">
        <v>1</v>
      </c>
      <c r="L8" s="8"/>
      <c r="M8" s="8" t="s">
        <v>162</v>
      </c>
      <c r="N8" s="8" t="s">
        <v>227</v>
      </c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182</v>
      </c>
      <c r="I9" s="15" t="s">
        <v>138</v>
      </c>
      <c r="J9" s="16">
        <v>85</v>
      </c>
      <c r="K9" s="17">
        <v>1</v>
      </c>
      <c r="L9" s="8"/>
      <c r="M9" s="21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361</v>
      </c>
      <c r="I10" s="15" t="s">
        <v>230</v>
      </c>
      <c r="J10" s="16">
        <v>75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148</v>
      </c>
      <c r="I11" s="15" t="s">
        <v>225</v>
      </c>
      <c r="J11" s="16">
        <v>75</v>
      </c>
      <c r="K11" s="17">
        <v>1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164</v>
      </c>
      <c r="I12" s="15" t="s">
        <v>227</v>
      </c>
      <c r="J12" s="16">
        <v>65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317</v>
      </c>
      <c r="I13" s="15" t="s">
        <v>229</v>
      </c>
      <c r="J13" s="16">
        <v>55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383</v>
      </c>
      <c r="I14" s="15" t="s">
        <v>230</v>
      </c>
      <c r="J14" s="16">
        <v>50</v>
      </c>
      <c r="K14" s="17">
        <v>0</v>
      </c>
      <c r="L14" s="8"/>
      <c r="M14" s="21" t="s">
        <v>163</v>
      </c>
      <c r="N14" s="8" t="s">
        <v>224</v>
      </c>
      <c r="O14" s="8" t="s">
        <v>109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460</v>
      </c>
      <c r="I15" s="15" t="s">
        <v>222</v>
      </c>
      <c r="J15" s="16">
        <v>50</v>
      </c>
      <c r="K15" s="17">
        <v>1</v>
      </c>
      <c r="L15" s="8"/>
      <c r="M15" s="21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279</v>
      </c>
      <c r="I16" s="15" t="s">
        <v>138</v>
      </c>
      <c r="J16" s="16">
        <v>45</v>
      </c>
      <c r="K16" s="17">
        <v>1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316</v>
      </c>
      <c r="I17" s="15" t="s">
        <v>229</v>
      </c>
      <c r="J17" s="16">
        <v>45</v>
      </c>
      <c r="K17" s="17">
        <v>0</v>
      </c>
      <c r="L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360</v>
      </c>
      <c r="I18" s="15" t="s">
        <v>230</v>
      </c>
      <c r="J18" s="16">
        <v>30</v>
      </c>
      <c r="K18" s="17">
        <v>0</v>
      </c>
      <c r="L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178</v>
      </c>
      <c r="I19" s="15" t="s">
        <v>225</v>
      </c>
      <c r="J19" s="16">
        <v>30</v>
      </c>
      <c r="K19" s="17">
        <v>2</v>
      </c>
      <c r="L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362</v>
      </c>
      <c r="I20" s="15" t="s">
        <v>230</v>
      </c>
      <c r="J20" s="16">
        <v>20</v>
      </c>
      <c r="K20" s="17">
        <v>1</v>
      </c>
      <c r="L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188</v>
      </c>
      <c r="I21" s="15" t="s">
        <v>224</v>
      </c>
      <c r="J21" s="16">
        <v>15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161</v>
      </c>
      <c r="I22" s="15" t="s">
        <v>224</v>
      </c>
      <c r="J22" s="32">
        <v>10</v>
      </c>
      <c r="K22" s="33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165</v>
      </c>
      <c r="I23" s="15" t="s">
        <v>227</v>
      </c>
      <c r="J23" s="16">
        <v>5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418</v>
      </c>
      <c r="I24" s="46" t="s">
        <v>224</v>
      </c>
      <c r="J24" s="32">
        <v>0</v>
      </c>
      <c r="K24" s="33">
        <v>2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4">
      <sortCondition descending="1" ref="J2:J24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F99F-4912-0C45-9B80-D34E5FA55D02}">
  <sheetPr>
    <tabColor rgb="FF00B0F0"/>
  </sheetPr>
  <dimension ref="A1:Q49"/>
  <sheetViews>
    <sheetView workbookViewId="0">
      <selection activeCell="O39" sqref="O39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448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401.25</v>
      </c>
      <c r="P2" s="8"/>
      <c r="Q2" s="8"/>
    </row>
    <row r="3" spans="1:17" x14ac:dyDescent="0.2">
      <c r="A3" s="8">
        <v>6</v>
      </c>
      <c r="B3" s="8" t="s">
        <v>701</v>
      </c>
      <c r="C3" s="8">
        <v>345</v>
      </c>
      <c r="D3" s="8" t="s">
        <v>8</v>
      </c>
      <c r="E3" s="8">
        <v>530</v>
      </c>
      <c r="F3" s="8" t="s">
        <v>131</v>
      </c>
      <c r="G3" s="8"/>
      <c r="H3" s="8"/>
      <c r="I3" s="24" t="s">
        <v>41</v>
      </c>
      <c r="J3" s="15" t="s">
        <v>131</v>
      </c>
      <c r="K3" s="16">
        <v>300</v>
      </c>
      <c r="L3" s="17">
        <v>1</v>
      </c>
      <c r="M3" s="8"/>
      <c r="N3" s="21" t="s">
        <v>376</v>
      </c>
      <c r="O3" s="45">
        <f>AVERAGE(K3:K54)</f>
        <v>95.212765957446805</v>
      </c>
      <c r="Q3" s="8"/>
    </row>
    <row r="4" spans="1:17" x14ac:dyDescent="0.2">
      <c r="A4" s="8">
        <v>7</v>
      </c>
      <c r="B4" s="8" t="s">
        <v>132</v>
      </c>
      <c r="C4" s="8">
        <v>410</v>
      </c>
      <c r="D4" s="8" t="s">
        <v>8</v>
      </c>
      <c r="E4" s="8">
        <v>390</v>
      </c>
      <c r="F4" s="8" t="s">
        <v>12</v>
      </c>
      <c r="G4" s="8"/>
      <c r="H4" s="8"/>
      <c r="I4" s="24" t="s">
        <v>16</v>
      </c>
      <c r="J4" s="15" t="s">
        <v>701</v>
      </c>
      <c r="K4" s="15">
        <v>190</v>
      </c>
      <c r="L4" s="17">
        <v>3</v>
      </c>
      <c r="M4" s="8"/>
      <c r="N4" s="8" t="s">
        <v>11</v>
      </c>
      <c r="O4" s="8" t="s">
        <v>711</v>
      </c>
      <c r="P4" s="8"/>
      <c r="Q4" s="8"/>
    </row>
    <row r="5" spans="1:17" x14ac:dyDescent="0.2">
      <c r="A5" s="8">
        <v>8</v>
      </c>
      <c r="B5" s="8" t="s">
        <v>40</v>
      </c>
      <c r="C5" s="8">
        <v>355</v>
      </c>
      <c r="D5" s="8" t="s">
        <v>8</v>
      </c>
      <c r="E5" s="8">
        <v>130</v>
      </c>
      <c r="F5" s="8" t="s">
        <v>135</v>
      </c>
      <c r="G5" s="8"/>
      <c r="H5" s="8"/>
      <c r="I5" s="24" t="s">
        <v>15</v>
      </c>
      <c r="J5" s="15" t="s">
        <v>10</v>
      </c>
      <c r="K5" s="15">
        <v>180</v>
      </c>
      <c r="L5" s="17">
        <v>1</v>
      </c>
      <c r="M5" s="8"/>
      <c r="N5" s="8" t="s">
        <v>13</v>
      </c>
      <c r="O5" s="8" t="s">
        <v>712</v>
      </c>
      <c r="P5" s="8"/>
      <c r="Q5" s="8"/>
    </row>
    <row r="6" spans="1:17" x14ac:dyDescent="0.2">
      <c r="A6" s="8">
        <v>9</v>
      </c>
      <c r="B6" s="8" t="s">
        <v>200</v>
      </c>
      <c r="C6" s="8">
        <v>435</v>
      </c>
      <c r="D6" s="8" t="s">
        <v>8</v>
      </c>
      <c r="E6" s="8">
        <v>485</v>
      </c>
      <c r="F6" s="8" t="s">
        <v>10</v>
      </c>
      <c r="G6" s="8"/>
      <c r="H6" s="8"/>
      <c r="I6" s="24" t="s">
        <v>14</v>
      </c>
      <c r="J6" s="15" t="s">
        <v>197</v>
      </c>
      <c r="K6" s="16">
        <v>180</v>
      </c>
      <c r="L6" s="17">
        <v>3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199</v>
      </c>
      <c r="C7" s="8">
        <v>480</v>
      </c>
      <c r="D7" s="8" t="s">
        <v>8</v>
      </c>
      <c r="E7" s="8">
        <v>340</v>
      </c>
      <c r="F7" s="8" t="s">
        <v>204</v>
      </c>
      <c r="G7" s="8"/>
      <c r="H7" s="8"/>
      <c r="I7" s="24" t="s">
        <v>347</v>
      </c>
      <c r="J7" s="15" t="s">
        <v>204</v>
      </c>
      <c r="K7" s="16">
        <v>170</v>
      </c>
      <c r="L7" s="17">
        <v>1</v>
      </c>
      <c r="M7" s="8"/>
      <c r="N7" s="9" t="s">
        <v>697</v>
      </c>
      <c r="O7" s="8"/>
      <c r="P7" s="8"/>
      <c r="Q7" s="8"/>
    </row>
    <row r="8" spans="1:17" x14ac:dyDescent="0.2">
      <c r="A8" s="8">
        <v>11</v>
      </c>
      <c r="B8" s="8" t="s">
        <v>197</v>
      </c>
      <c r="C8" s="8">
        <v>500</v>
      </c>
      <c r="D8" s="8" t="s">
        <v>8</v>
      </c>
      <c r="E8" s="8">
        <v>415</v>
      </c>
      <c r="F8" s="8" t="s">
        <v>194</v>
      </c>
      <c r="G8" s="8"/>
      <c r="H8" s="8"/>
      <c r="I8" s="24" t="s">
        <v>9</v>
      </c>
      <c r="J8" s="15" t="s">
        <v>10</v>
      </c>
      <c r="K8" s="16">
        <v>160</v>
      </c>
      <c r="L8" s="17">
        <v>2</v>
      </c>
      <c r="M8" s="8"/>
      <c r="N8" s="8" t="s">
        <v>41</v>
      </c>
      <c r="O8" s="8" t="s">
        <v>131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143</v>
      </c>
      <c r="J9" s="15" t="s">
        <v>200</v>
      </c>
      <c r="K9" s="16">
        <v>150</v>
      </c>
      <c r="L9" s="25">
        <v>3</v>
      </c>
      <c r="M9" s="8"/>
      <c r="N9" s="8" t="s">
        <v>29</v>
      </c>
      <c r="O9" s="8" t="s">
        <v>12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146</v>
      </c>
      <c r="J10" s="15" t="s">
        <v>132</v>
      </c>
      <c r="K10" s="16">
        <v>140</v>
      </c>
      <c r="L10" s="25">
        <v>0</v>
      </c>
      <c r="M10" s="8"/>
      <c r="N10" s="21" t="s">
        <v>58</v>
      </c>
      <c r="O10" s="8" t="s">
        <v>40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155</v>
      </c>
      <c r="J11" s="15" t="s">
        <v>199</v>
      </c>
      <c r="K11" s="16">
        <v>140</v>
      </c>
      <c r="L11" s="17">
        <v>2</v>
      </c>
      <c r="M11" s="8"/>
      <c r="N11" s="21" t="s">
        <v>143</v>
      </c>
      <c r="O11" s="8" t="s">
        <v>200</v>
      </c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185</v>
      </c>
      <c r="J12" s="15" t="s">
        <v>12</v>
      </c>
      <c r="K12" s="16">
        <v>135</v>
      </c>
      <c r="L12" s="17">
        <v>1</v>
      </c>
      <c r="M12" s="8"/>
      <c r="N12" s="21" t="s">
        <v>33</v>
      </c>
      <c r="O12" s="8" t="s">
        <v>197</v>
      </c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72</v>
      </c>
      <c r="J13" s="15" t="s">
        <v>199</v>
      </c>
      <c r="K13" s="16">
        <v>135</v>
      </c>
      <c r="L13" s="17">
        <v>1</v>
      </c>
      <c r="M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25</v>
      </c>
      <c r="J14" s="15" t="s">
        <v>194</v>
      </c>
      <c r="K14" s="16">
        <v>135</v>
      </c>
      <c r="L14" s="17">
        <v>1</v>
      </c>
      <c r="M14" s="8"/>
      <c r="N14" s="9" t="s">
        <v>18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58</v>
      </c>
      <c r="J15" s="15" t="s">
        <v>40</v>
      </c>
      <c r="K15" s="16">
        <v>130</v>
      </c>
      <c r="L15" s="17">
        <v>1</v>
      </c>
      <c r="M15" s="8"/>
      <c r="N15" s="8" t="s">
        <v>175</v>
      </c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32</v>
      </c>
      <c r="J16" s="15" t="s">
        <v>200</v>
      </c>
      <c r="K16" s="16">
        <v>130</v>
      </c>
      <c r="L16" s="17">
        <v>0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94</v>
      </c>
      <c r="J17" s="15" t="s">
        <v>199</v>
      </c>
      <c r="K17" s="15">
        <v>130</v>
      </c>
      <c r="L17" s="25">
        <v>0</v>
      </c>
      <c r="M17" s="8"/>
      <c r="N17" s="9" t="s">
        <v>160</v>
      </c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244</v>
      </c>
      <c r="J18" s="15" t="s">
        <v>197</v>
      </c>
      <c r="K18" s="16">
        <v>130</v>
      </c>
      <c r="L18" s="17">
        <v>2</v>
      </c>
      <c r="M18" s="8"/>
      <c r="N18" s="21" t="s">
        <v>244</v>
      </c>
      <c r="O18" s="21" t="s">
        <v>197</v>
      </c>
      <c r="P18" s="42" t="s">
        <v>96</v>
      </c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21</v>
      </c>
      <c r="J19" s="15" t="s">
        <v>194</v>
      </c>
      <c r="K19" s="16">
        <v>130</v>
      </c>
      <c r="L19" s="17">
        <v>3</v>
      </c>
      <c r="M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22</v>
      </c>
      <c r="J20" s="15" t="s">
        <v>131</v>
      </c>
      <c r="K20" s="16">
        <v>120</v>
      </c>
      <c r="L20" s="17">
        <v>1</v>
      </c>
      <c r="M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183</v>
      </c>
      <c r="J21" s="15" t="s">
        <v>200</v>
      </c>
      <c r="K21" s="16">
        <v>110</v>
      </c>
      <c r="L21" s="25">
        <v>0</v>
      </c>
      <c r="M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73</v>
      </c>
      <c r="J22" s="15" t="s">
        <v>132</v>
      </c>
      <c r="K22" s="16">
        <v>105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29</v>
      </c>
      <c r="J23" s="15" t="s">
        <v>12</v>
      </c>
      <c r="K23" s="16">
        <v>105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310</v>
      </c>
      <c r="J24" s="15" t="s">
        <v>40</v>
      </c>
      <c r="K24" s="16">
        <v>90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278</v>
      </c>
      <c r="J25" s="15" t="s">
        <v>40</v>
      </c>
      <c r="K25" s="16">
        <v>85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33</v>
      </c>
      <c r="J26" s="15" t="s">
        <v>197</v>
      </c>
      <c r="K26" s="16">
        <v>80</v>
      </c>
      <c r="L26" s="25">
        <v>1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17</v>
      </c>
      <c r="J27" s="15" t="s">
        <v>197</v>
      </c>
      <c r="K27" s="16">
        <v>80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122</v>
      </c>
      <c r="J28" s="15" t="s">
        <v>132</v>
      </c>
      <c r="K28" s="16">
        <v>75</v>
      </c>
      <c r="L28" s="17">
        <v>1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19</v>
      </c>
      <c r="J29" s="15" t="s">
        <v>12</v>
      </c>
      <c r="K29" s="16">
        <v>75</v>
      </c>
      <c r="L29" s="17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37</v>
      </c>
      <c r="J30" s="15" t="s">
        <v>10</v>
      </c>
      <c r="K30" s="16">
        <v>75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371</v>
      </c>
      <c r="J31" s="15" t="s">
        <v>204</v>
      </c>
      <c r="K31" s="16">
        <v>75</v>
      </c>
      <c r="L31" s="25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27</v>
      </c>
      <c r="J32" s="15" t="s">
        <v>194</v>
      </c>
      <c r="K32" s="16">
        <v>75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81</v>
      </c>
      <c r="J33" s="15" t="s">
        <v>132</v>
      </c>
      <c r="K33" s="16">
        <v>60</v>
      </c>
      <c r="L33" s="25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594</v>
      </c>
      <c r="J34" s="15" t="s">
        <v>701</v>
      </c>
      <c r="K34" s="16">
        <v>55</v>
      </c>
      <c r="L34" s="25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169</v>
      </c>
      <c r="J35" s="15" t="s">
        <v>135</v>
      </c>
      <c r="K35" s="16">
        <v>50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167</v>
      </c>
      <c r="J36" s="15" t="s">
        <v>135</v>
      </c>
      <c r="K36" s="16">
        <v>50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348</v>
      </c>
      <c r="J37" s="15" t="s">
        <v>204</v>
      </c>
      <c r="K37" s="16">
        <v>50</v>
      </c>
      <c r="L37" s="25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698</v>
      </c>
      <c r="J38" s="15" t="s">
        <v>701</v>
      </c>
      <c r="K38" s="28">
        <v>45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23</v>
      </c>
      <c r="J39" s="15" t="s">
        <v>12</v>
      </c>
      <c r="K39" s="28">
        <v>45</v>
      </c>
      <c r="L39" s="30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268</v>
      </c>
      <c r="J40" s="15" t="s">
        <v>131</v>
      </c>
      <c r="K40" s="28">
        <v>40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77</v>
      </c>
      <c r="J41" s="15" t="s">
        <v>40</v>
      </c>
      <c r="K41" s="28">
        <v>40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31</v>
      </c>
      <c r="J42" s="27" t="s">
        <v>10</v>
      </c>
      <c r="K42" s="28">
        <v>40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298</v>
      </c>
      <c r="J43" s="27" t="s">
        <v>199</v>
      </c>
      <c r="K43" s="28">
        <v>35</v>
      </c>
      <c r="L43" s="29">
        <v>0</v>
      </c>
    </row>
    <row r="44" spans="1:17" x14ac:dyDescent="0.2">
      <c r="I44" s="26" t="s">
        <v>123</v>
      </c>
      <c r="J44" s="27" t="s">
        <v>194</v>
      </c>
      <c r="K44" s="28">
        <v>35</v>
      </c>
      <c r="L44" s="30">
        <v>0</v>
      </c>
    </row>
    <row r="45" spans="1:17" x14ac:dyDescent="0.2">
      <c r="I45" s="26" t="s">
        <v>85</v>
      </c>
      <c r="J45" s="27" t="s">
        <v>131</v>
      </c>
      <c r="K45" s="32">
        <v>30</v>
      </c>
      <c r="L45" s="30">
        <v>0</v>
      </c>
    </row>
    <row r="46" spans="1:17" x14ac:dyDescent="0.2">
      <c r="I46" s="26" t="s">
        <v>699</v>
      </c>
      <c r="J46" s="27" t="s">
        <v>701</v>
      </c>
      <c r="K46" s="32">
        <v>25</v>
      </c>
      <c r="L46" s="29">
        <v>0</v>
      </c>
    </row>
    <row r="47" spans="1:17" x14ac:dyDescent="0.2">
      <c r="I47" s="26" t="s">
        <v>370</v>
      </c>
      <c r="J47" s="27" t="s">
        <v>204</v>
      </c>
      <c r="K47" s="28">
        <v>25</v>
      </c>
      <c r="L47" s="29">
        <v>2</v>
      </c>
    </row>
    <row r="48" spans="1:17" x14ac:dyDescent="0.2">
      <c r="I48" s="26" t="s">
        <v>700</v>
      </c>
      <c r="J48" s="27" t="s">
        <v>135</v>
      </c>
      <c r="K48" s="28">
        <v>20</v>
      </c>
      <c r="L48" s="30">
        <v>0</v>
      </c>
    </row>
    <row r="49" spans="9:12" x14ac:dyDescent="0.2">
      <c r="I49" s="26" t="s">
        <v>83</v>
      </c>
      <c r="J49" s="27" t="s">
        <v>200</v>
      </c>
      <c r="K49" s="28">
        <v>15</v>
      </c>
      <c r="L49" s="29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758F-00D9-434E-B4E3-173FB2D9B9B5}">
  <dimension ref="A1"/>
  <sheetViews>
    <sheetView workbookViewId="0">
      <selection activeCell="F33" sqref="F33"/>
    </sheetView>
  </sheetViews>
  <sheetFormatPr baseColWidth="10" defaultRowHeight="16" x14ac:dyDescent="0.2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9A5E-B6F5-4648-8D8D-81853456DF47}">
  <sheetPr>
    <tabColor rgb="FF92D050"/>
  </sheetPr>
  <dimension ref="A1:P42"/>
  <sheetViews>
    <sheetView topLeftCell="G1" workbookViewId="0">
      <selection activeCell="M23" sqref="M23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589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246.25</v>
      </c>
      <c r="O2" s="8"/>
      <c r="P2" s="8"/>
    </row>
    <row r="3" spans="1:16" x14ac:dyDescent="0.2">
      <c r="A3" s="8">
        <v>1</v>
      </c>
      <c r="B3" s="8" t="s">
        <v>60</v>
      </c>
      <c r="C3" s="8">
        <v>405</v>
      </c>
      <c r="D3" s="8" t="s">
        <v>8</v>
      </c>
      <c r="E3" s="8">
        <v>155</v>
      </c>
      <c r="F3" s="8" t="s">
        <v>136</v>
      </c>
      <c r="G3" s="8"/>
      <c r="H3" s="14" t="s">
        <v>163</v>
      </c>
      <c r="I3" s="15" t="s">
        <v>224</v>
      </c>
      <c r="J3" s="16">
        <v>200</v>
      </c>
      <c r="K3" s="17">
        <v>0</v>
      </c>
      <c r="L3" s="8"/>
      <c r="M3" s="34" t="s">
        <v>376</v>
      </c>
      <c r="N3" s="39">
        <f>AVERAGE(J3:J27)</f>
        <v>71.2</v>
      </c>
      <c r="O3" s="8"/>
      <c r="P3" s="8"/>
    </row>
    <row r="4" spans="1:16" x14ac:dyDescent="0.2">
      <c r="A4" s="8">
        <v>2</v>
      </c>
      <c r="B4" s="8" t="s">
        <v>223</v>
      </c>
      <c r="C4" s="8">
        <v>380</v>
      </c>
      <c r="D4" s="8" t="s">
        <v>8</v>
      </c>
      <c r="E4" s="8">
        <v>100</v>
      </c>
      <c r="F4" s="8" t="s">
        <v>229</v>
      </c>
      <c r="G4" s="8"/>
      <c r="H4" s="14" t="s">
        <v>66</v>
      </c>
      <c r="I4" s="15" t="s">
        <v>60</v>
      </c>
      <c r="J4" s="16">
        <v>180</v>
      </c>
      <c r="K4" s="17">
        <v>0</v>
      </c>
      <c r="L4" s="8"/>
      <c r="M4" s="8" t="s">
        <v>11</v>
      </c>
      <c r="N4" s="8" t="s">
        <v>586</v>
      </c>
      <c r="O4" s="8"/>
      <c r="P4" s="8"/>
    </row>
    <row r="5" spans="1:16" x14ac:dyDescent="0.2">
      <c r="A5" s="8">
        <v>3</v>
      </c>
      <c r="B5" s="8" t="s">
        <v>230</v>
      </c>
      <c r="C5" s="8">
        <v>65</v>
      </c>
      <c r="D5" s="8" t="s">
        <v>8</v>
      </c>
      <c r="E5" s="8">
        <v>255</v>
      </c>
      <c r="F5" s="34" t="s">
        <v>228</v>
      </c>
      <c r="G5" s="8"/>
      <c r="H5" s="14" t="s">
        <v>305</v>
      </c>
      <c r="I5" s="15" t="s">
        <v>223</v>
      </c>
      <c r="J5" s="16">
        <v>165</v>
      </c>
      <c r="K5" s="17">
        <v>0</v>
      </c>
      <c r="L5" s="8"/>
      <c r="M5" s="8" t="s">
        <v>13</v>
      </c>
      <c r="N5" s="8" t="s">
        <v>587</v>
      </c>
      <c r="O5" s="8"/>
      <c r="P5" s="8"/>
    </row>
    <row r="6" spans="1:16" x14ac:dyDescent="0.2">
      <c r="A6" s="8">
        <v>4</v>
      </c>
      <c r="B6" s="8" t="s">
        <v>222</v>
      </c>
      <c r="C6" s="8">
        <v>265</v>
      </c>
      <c r="D6" s="8" t="s">
        <v>8</v>
      </c>
      <c r="E6" s="8">
        <v>345</v>
      </c>
      <c r="F6" s="8" t="s">
        <v>224</v>
      </c>
      <c r="G6" s="8"/>
      <c r="H6" s="14" t="s">
        <v>97</v>
      </c>
      <c r="I6" s="15" t="s">
        <v>60</v>
      </c>
      <c r="J6" s="16">
        <v>160</v>
      </c>
      <c r="K6" s="17">
        <v>3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381</v>
      </c>
      <c r="I7" s="15" t="s">
        <v>228</v>
      </c>
      <c r="J7" s="16">
        <v>130</v>
      </c>
      <c r="K7" s="17">
        <v>1</v>
      </c>
      <c r="L7" s="8"/>
      <c r="M7" s="9" t="s">
        <v>590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583</v>
      </c>
      <c r="I8" s="15" t="s">
        <v>223</v>
      </c>
      <c r="J8" s="16">
        <v>115</v>
      </c>
      <c r="K8" s="17">
        <v>1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382</v>
      </c>
      <c r="I9" s="15" t="s">
        <v>222</v>
      </c>
      <c r="J9" s="16">
        <v>95</v>
      </c>
      <c r="K9" s="17">
        <v>2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355</v>
      </c>
      <c r="I10" s="15" t="s">
        <v>222</v>
      </c>
      <c r="J10" s="16">
        <v>85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275</v>
      </c>
      <c r="I11" s="15" t="s">
        <v>223</v>
      </c>
      <c r="J11" s="16">
        <v>80</v>
      </c>
      <c r="K11" s="17">
        <v>0</v>
      </c>
      <c r="L11" s="8"/>
      <c r="M11" s="34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187</v>
      </c>
      <c r="I12" s="15" t="s">
        <v>136</v>
      </c>
      <c r="J12" s="16">
        <v>65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584</v>
      </c>
      <c r="I13" s="15" t="s">
        <v>229</v>
      </c>
      <c r="J13" s="16">
        <v>65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188</v>
      </c>
      <c r="I14" s="15" t="s">
        <v>224</v>
      </c>
      <c r="J14" s="16">
        <v>65</v>
      </c>
      <c r="K14" s="17">
        <v>1</v>
      </c>
      <c r="L14" s="8"/>
      <c r="M14" s="34"/>
      <c r="N14" s="20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86</v>
      </c>
      <c r="I15" s="15" t="s">
        <v>136</v>
      </c>
      <c r="J15" s="16">
        <v>60</v>
      </c>
      <c r="K15" s="17">
        <v>0</v>
      </c>
      <c r="L15" s="8"/>
      <c r="M15" s="34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418</v>
      </c>
      <c r="I16" s="15" t="s">
        <v>224</v>
      </c>
      <c r="J16" s="16">
        <v>60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319</v>
      </c>
      <c r="I17" s="15" t="s">
        <v>228</v>
      </c>
      <c r="J17" s="16">
        <v>55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181</v>
      </c>
      <c r="I18" s="15" t="s">
        <v>60</v>
      </c>
      <c r="J18" s="16">
        <v>35</v>
      </c>
      <c r="K18" s="17">
        <v>1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585</v>
      </c>
      <c r="I19" s="15" t="s">
        <v>230</v>
      </c>
      <c r="J19" s="16">
        <v>30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322</v>
      </c>
      <c r="I20" s="15" t="s">
        <v>228</v>
      </c>
      <c r="J20" s="16">
        <v>25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320</v>
      </c>
      <c r="I21" s="15" t="s">
        <v>228</v>
      </c>
      <c r="J21" s="16">
        <v>25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358</v>
      </c>
      <c r="I22" s="15" t="s">
        <v>222</v>
      </c>
      <c r="J22" s="32">
        <v>25</v>
      </c>
      <c r="K22" s="33">
        <v>2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416</v>
      </c>
      <c r="I23" s="15" t="s">
        <v>222</v>
      </c>
      <c r="J23" s="16">
        <v>20</v>
      </c>
      <c r="K23" s="17">
        <v>1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290</v>
      </c>
      <c r="I24" s="15" t="s">
        <v>229</v>
      </c>
      <c r="J24" s="16">
        <v>15</v>
      </c>
      <c r="K24" s="17">
        <v>2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361</v>
      </c>
      <c r="I25" s="15" t="s">
        <v>230</v>
      </c>
      <c r="J25" s="16">
        <v>15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362</v>
      </c>
      <c r="I26" s="15" t="s">
        <v>230</v>
      </c>
      <c r="J26" s="16">
        <v>10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360</v>
      </c>
      <c r="I27" s="55" t="s">
        <v>230</v>
      </c>
      <c r="J27" s="32">
        <v>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I28" s="47"/>
      <c r="K28" s="47"/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7">
      <sortCondition descending="1" ref="J2:J27"/>
    </sortState>
  </autoFilter>
  <mergeCells count="1">
    <mergeCell ref="A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0496-3E30-6E44-AC71-6383395DAB7A}">
  <sheetPr>
    <tabColor rgb="FF92D050"/>
  </sheetPr>
  <dimension ref="A1:Q54"/>
  <sheetViews>
    <sheetView workbookViewId="0">
      <selection activeCell="M16" sqref="M1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589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371.78571428571428</v>
      </c>
      <c r="P2" s="8"/>
      <c r="Q2" s="8"/>
    </row>
    <row r="3" spans="1:17" x14ac:dyDescent="0.2">
      <c r="A3" s="8">
        <v>5</v>
      </c>
      <c r="B3" s="8" t="s">
        <v>194</v>
      </c>
      <c r="C3" s="8">
        <v>405</v>
      </c>
      <c r="D3" s="8" t="s">
        <v>8</v>
      </c>
      <c r="E3" s="8">
        <v>340</v>
      </c>
      <c r="F3" s="8" t="s">
        <v>203</v>
      </c>
      <c r="G3" s="8"/>
      <c r="H3" s="8"/>
      <c r="I3" s="24" t="s">
        <v>80</v>
      </c>
      <c r="J3" s="15" t="s">
        <v>195</v>
      </c>
      <c r="K3" s="15">
        <v>275</v>
      </c>
      <c r="L3" s="17">
        <v>1</v>
      </c>
      <c r="M3" s="8"/>
      <c r="N3" s="21" t="s">
        <v>376</v>
      </c>
      <c r="O3" s="45">
        <f>AVERAGE(K3:K54)</f>
        <v>90.67307692307692</v>
      </c>
      <c r="Q3" s="8"/>
    </row>
    <row r="4" spans="1:17" x14ac:dyDescent="0.2">
      <c r="A4" s="8">
        <v>6</v>
      </c>
      <c r="B4" s="8" t="s">
        <v>40</v>
      </c>
      <c r="C4" s="8">
        <v>260</v>
      </c>
      <c r="D4" s="8" t="s">
        <v>8</v>
      </c>
      <c r="E4" s="8">
        <v>390</v>
      </c>
      <c r="F4" s="8" t="s">
        <v>133</v>
      </c>
      <c r="G4" s="8"/>
      <c r="H4" s="8"/>
      <c r="I4" s="24" t="s">
        <v>16</v>
      </c>
      <c r="J4" s="15" t="s">
        <v>701</v>
      </c>
      <c r="K4" s="16">
        <v>250</v>
      </c>
      <c r="L4" s="25">
        <v>3</v>
      </c>
      <c r="M4" s="8"/>
      <c r="N4" s="8" t="s">
        <v>11</v>
      </c>
      <c r="O4" s="8" t="s">
        <v>596</v>
      </c>
      <c r="P4" s="8"/>
      <c r="Q4" s="8"/>
    </row>
    <row r="5" spans="1:17" x14ac:dyDescent="0.2">
      <c r="A5" s="8">
        <v>7</v>
      </c>
      <c r="B5" s="8" t="s">
        <v>10</v>
      </c>
      <c r="C5" s="8">
        <v>475</v>
      </c>
      <c r="D5" s="8" t="s">
        <v>8</v>
      </c>
      <c r="E5" s="8">
        <v>195</v>
      </c>
      <c r="F5" s="8" t="s">
        <v>135</v>
      </c>
      <c r="G5" s="8"/>
      <c r="H5" s="8"/>
      <c r="I5" s="24" t="s">
        <v>15</v>
      </c>
      <c r="J5" s="15" t="s">
        <v>10</v>
      </c>
      <c r="K5" s="16">
        <v>230</v>
      </c>
      <c r="L5" s="17">
        <v>1</v>
      </c>
      <c r="M5" s="8"/>
      <c r="N5" s="8" t="s">
        <v>13</v>
      </c>
      <c r="O5" s="8" t="s">
        <v>597</v>
      </c>
      <c r="P5" s="8"/>
      <c r="Q5" s="8"/>
    </row>
    <row r="6" spans="1:17" x14ac:dyDescent="0.2">
      <c r="A6" s="8">
        <v>8</v>
      </c>
      <c r="B6" s="8" t="s">
        <v>200</v>
      </c>
      <c r="C6" s="8">
        <v>395</v>
      </c>
      <c r="D6" s="8" t="s">
        <v>8</v>
      </c>
      <c r="E6" s="8">
        <v>450</v>
      </c>
      <c r="F6" s="8" t="s">
        <v>196</v>
      </c>
      <c r="G6" s="8"/>
      <c r="H6" s="8"/>
      <c r="I6" s="24" t="s">
        <v>93</v>
      </c>
      <c r="J6" s="15" t="s">
        <v>196</v>
      </c>
      <c r="K6" s="16">
        <v>230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38</v>
      </c>
      <c r="C7" s="8">
        <v>320</v>
      </c>
      <c r="D7" s="8" t="s">
        <v>8</v>
      </c>
      <c r="E7" s="8">
        <v>400</v>
      </c>
      <c r="F7" s="8" t="s">
        <v>132</v>
      </c>
      <c r="G7" s="8"/>
      <c r="H7" s="8"/>
      <c r="I7" s="24" t="s">
        <v>154</v>
      </c>
      <c r="J7" s="15" t="s">
        <v>133</v>
      </c>
      <c r="K7" s="16">
        <v>205</v>
      </c>
      <c r="L7" s="17">
        <v>1</v>
      </c>
      <c r="M7" s="8"/>
      <c r="N7" s="9" t="s">
        <v>590</v>
      </c>
      <c r="O7" s="8"/>
      <c r="P7" s="8"/>
      <c r="Q7" s="8"/>
    </row>
    <row r="8" spans="1:17" x14ac:dyDescent="0.2">
      <c r="A8" s="8">
        <v>10</v>
      </c>
      <c r="B8" s="8" t="s">
        <v>701</v>
      </c>
      <c r="C8" s="8">
        <v>450</v>
      </c>
      <c r="D8" s="8" t="s">
        <v>8</v>
      </c>
      <c r="E8" s="8">
        <v>330</v>
      </c>
      <c r="F8" s="8" t="s">
        <v>202</v>
      </c>
      <c r="G8" s="8"/>
      <c r="H8" s="8"/>
      <c r="I8" s="24" t="s">
        <v>9</v>
      </c>
      <c r="J8" s="15" t="s">
        <v>10</v>
      </c>
      <c r="K8" s="16">
        <v>175</v>
      </c>
      <c r="L8" s="17">
        <v>4</v>
      </c>
      <c r="M8" s="8"/>
      <c r="N8" s="8" t="s">
        <v>175</v>
      </c>
      <c r="O8" s="8"/>
      <c r="P8" s="8"/>
      <c r="Q8" s="8"/>
    </row>
    <row r="9" spans="1:17" x14ac:dyDescent="0.2">
      <c r="A9" s="8">
        <v>11</v>
      </c>
      <c r="B9" s="8" t="s">
        <v>195</v>
      </c>
      <c r="C9" s="8">
        <v>450</v>
      </c>
      <c r="D9" s="8" t="s">
        <v>8</v>
      </c>
      <c r="E9" s="8">
        <v>345</v>
      </c>
      <c r="F9" s="8" t="s">
        <v>199</v>
      </c>
      <c r="G9" s="8"/>
      <c r="H9" s="8"/>
      <c r="I9" s="24" t="s">
        <v>592</v>
      </c>
      <c r="J9" s="15" t="s">
        <v>133</v>
      </c>
      <c r="K9" s="16">
        <v>165</v>
      </c>
      <c r="L9" s="17">
        <v>1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25</v>
      </c>
      <c r="J10" s="15" t="s">
        <v>194</v>
      </c>
      <c r="K10" s="16">
        <v>155</v>
      </c>
      <c r="L10" s="25">
        <v>0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74</v>
      </c>
      <c r="J11" s="15" t="s">
        <v>132</v>
      </c>
      <c r="K11" s="16">
        <v>150</v>
      </c>
      <c r="L11" s="17">
        <v>2</v>
      </c>
      <c r="M11" s="8"/>
      <c r="N11" s="8" t="s">
        <v>80</v>
      </c>
      <c r="O11" s="8" t="s">
        <v>195</v>
      </c>
      <c r="P11" s="8" t="s">
        <v>113</v>
      </c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50</v>
      </c>
      <c r="J12" s="15" t="s">
        <v>202</v>
      </c>
      <c r="K12" s="16">
        <v>150</v>
      </c>
      <c r="L12" s="17">
        <v>1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27</v>
      </c>
      <c r="J13" s="15" t="s">
        <v>194</v>
      </c>
      <c r="K13" s="16">
        <v>140</v>
      </c>
      <c r="L13" s="25">
        <v>2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591</v>
      </c>
      <c r="J14" s="15" t="s">
        <v>203</v>
      </c>
      <c r="K14" s="16">
        <v>140</v>
      </c>
      <c r="L14" s="25">
        <v>1</v>
      </c>
      <c r="M14" s="8"/>
      <c r="N14" s="21" t="s">
        <v>50</v>
      </c>
      <c r="O14" s="8" t="s">
        <v>202</v>
      </c>
      <c r="P14" s="8" t="s">
        <v>118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35</v>
      </c>
      <c r="J15" s="15" t="s">
        <v>196</v>
      </c>
      <c r="K15" s="16">
        <v>140</v>
      </c>
      <c r="L15" s="17">
        <v>1</v>
      </c>
      <c r="M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32</v>
      </c>
      <c r="J16" s="15" t="s">
        <v>200</v>
      </c>
      <c r="K16" s="16">
        <v>130</v>
      </c>
      <c r="L16" s="17">
        <v>1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143</v>
      </c>
      <c r="J17" s="15" t="s">
        <v>200</v>
      </c>
      <c r="K17" s="16">
        <v>110</v>
      </c>
      <c r="L17" s="17">
        <v>1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81</v>
      </c>
      <c r="J18" s="15" t="s">
        <v>132</v>
      </c>
      <c r="K18" s="16">
        <v>105</v>
      </c>
      <c r="L18" s="25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58</v>
      </c>
      <c r="J19" s="15" t="s">
        <v>40</v>
      </c>
      <c r="K19" s="16">
        <v>95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91</v>
      </c>
      <c r="J20" s="15" t="s">
        <v>38</v>
      </c>
      <c r="K20" s="16">
        <v>95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79</v>
      </c>
      <c r="J21" s="15" t="s">
        <v>199</v>
      </c>
      <c r="K21" s="16">
        <v>95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30</v>
      </c>
      <c r="J22" s="15" t="s">
        <v>203</v>
      </c>
      <c r="K22" s="16">
        <v>90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45</v>
      </c>
      <c r="J23" s="15" t="s">
        <v>38</v>
      </c>
      <c r="K23" s="16">
        <v>90</v>
      </c>
      <c r="L23" s="17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593</v>
      </c>
      <c r="J24" s="15" t="s">
        <v>135</v>
      </c>
      <c r="K24" s="16">
        <v>85</v>
      </c>
      <c r="L24" s="25">
        <v>1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73</v>
      </c>
      <c r="J25" s="15" t="s">
        <v>132</v>
      </c>
      <c r="K25" s="16">
        <v>85</v>
      </c>
      <c r="L25" s="25">
        <v>4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94</v>
      </c>
      <c r="J26" s="15" t="s">
        <v>199</v>
      </c>
      <c r="K26" s="16">
        <v>85</v>
      </c>
      <c r="L26" s="25">
        <v>2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278</v>
      </c>
      <c r="J27" s="15" t="s">
        <v>40</v>
      </c>
      <c r="K27" s="16">
        <v>75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51</v>
      </c>
      <c r="J28" s="15" t="s">
        <v>202</v>
      </c>
      <c r="K28" s="16">
        <v>75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28</v>
      </c>
      <c r="J29" s="15" t="s">
        <v>194</v>
      </c>
      <c r="K29" s="16">
        <v>70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155</v>
      </c>
      <c r="J30" s="15" t="s">
        <v>199</v>
      </c>
      <c r="K30" s="16">
        <v>70</v>
      </c>
      <c r="L30" s="17">
        <v>3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44</v>
      </c>
      <c r="J31" s="15" t="s">
        <v>38</v>
      </c>
      <c r="K31" s="16">
        <v>65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75</v>
      </c>
      <c r="J32" s="15" t="s">
        <v>701</v>
      </c>
      <c r="K32" s="16">
        <v>65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54</v>
      </c>
      <c r="J33" s="15" t="s">
        <v>195</v>
      </c>
      <c r="K33" s="15">
        <v>65</v>
      </c>
      <c r="L33" s="17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36</v>
      </c>
      <c r="J34" s="15" t="s">
        <v>203</v>
      </c>
      <c r="K34" s="16">
        <v>60</v>
      </c>
      <c r="L34" s="17">
        <v>1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83</v>
      </c>
      <c r="J35" s="15" t="s">
        <v>200</v>
      </c>
      <c r="K35" s="16">
        <v>60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595</v>
      </c>
      <c r="J36" s="15" t="s">
        <v>195</v>
      </c>
      <c r="K36" s="15">
        <v>60</v>
      </c>
      <c r="L36" s="25">
        <v>1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183</v>
      </c>
      <c r="J37" s="15" t="s">
        <v>200</v>
      </c>
      <c r="K37" s="16">
        <v>55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342</v>
      </c>
      <c r="J38" s="15" t="s">
        <v>701</v>
      </c>
      <c r="K38" s="28">
        <v>50</v>
      </c>
      <c r="L38" s="29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285</v>
      </c>
      <c r="J39" s="27" t="s">
        <v>202</v>
      </c>
      <c r="K39" s="28">
        <v>50</v>
      </c>
      <c r="L39" s="30">
        <v>1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31</v>
      </c>
      <c r="J40" s="27" t="s">
        <v>10</v>
      </c>
      <c r="K40" s="28">
        <v>45</v>
      </c>
      <c r="L40" s="30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594</v>
      </c>
      <c r="J41" s="27" t="s">
        <v>701</v>
      </c>
      <c r="K41" s="28">
        <v>45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78</v>
      </c>
      <c r="J42" s="27" t="s">
        <v>199</v>
      </c>
      <c r="K42" s="28">
        <v>45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310</v>
      </c>
      <c r="J43" s="27" t="s">
        <v>40</v>
      </c>
      <c r="K43" s="28">
        <v>40</v>
      </c>
      <c r="L43" s="29">
        <v>0</v>
      </c>
    </row>
    <row r="44" spans="1:17" x14ac:dyDescent="0.2">
      <c r="I44" s="26" t="s">
        <v>168</v>
      </c>
      <c r="J44" s="27" t="s">
        <v>135</v>
      </c>
      <c r="K44" s="28">
        <v>40</v>
      </c>
      <c r="L44" s="30">
        <v>3</v>
      </c>
    </row>
    <row r="45" spans="1:17" x14ac:dyDescent="0.2">
      <c r="I45" s="26" t="s">
        <v>146</v>
      </c>
      <c r="J45" s="27" t="s">
        <v>132</v>
      </c>
      <c r="K45" s="32">
        <v>40</v>
      </c>
      <c r="L45" s="29">
        <v>0</v>
      </c>
    </row>
    <row r="46" spans="1:17" x14ac:dyDescent="0.2">
      <c r="I46" s="26" t="s">
        <v>55</v>
      </c>
      <c r="J46" s="27" t="s">
        <v>196</v>
      </c>
      <c r="K46" s="32">
        <v>35</v>
      </c>
      <c r="L46" s="29">
        <v>0</v>
      </c>
    </row>
    <row r="47" spans="1:17" x14ac:dyDescent="0.2">
      <c r="I47" s="26" t="s">
        <v>167</v>
      </c>
      <c r="J47" s="27" t="s">
        <v>135</v>
      </c>
      <c r="K47" s="28">
        <v>30</v>
      </c>
      <c r="L47" s="30">
        <v>1</v>
      </c>
    </row>
    <row r="48" spans="1:17" x14ac:dyDescent="0.2">
      <c r="I48" s="26" t="s">
        <v>43</v>
      </c>
      <c r="J48" s="27" t="s">
        <v>38</v>
      </c>
      <c r="K48" s="28">
        <v>30</v>
      </c>
      <c r="L48" s="29">
        <v>0</v>
      </c>
    </row>
    <row r="49" spans="9:12" x14ac:dyDescent="0.2">
      <c r="I49" s="26" t="s">
        <v>59</v>
      </c>
      <c r="J49" s="27" t="s">
        <v>40</v>
      </c>
      <c r="K49" s="28">
        <v>20</v>
      </c>
      <c r="L49" s="29">
        <v>1</v>
      </c>
    </row>
    <row r="50" spans="9:12" x14ac:dyDescent="0.2">
      <c r="I50" s="26" t="s">
        <v>53</v>
      </c>
      <c r="J50" s="27" t="s">
        <v>195</v>
      </c>
      <c r="K50" s="27">
        <v>20</v>
      </c>
      <c r="L50" s="29">
        <v>0</v>
      </c>
    </row>
    <row r="51" spans="9:12" x14ac:dyDescent="0.2">
      <c r="I51" s="26" t="s">
        <v>340</v>
      </c>
      <c r="J51" s="27" t="s">
        <v>196</v>
      </c>
      <c r="K51" s="32">
        <v>15</v>
      </c>
      <c r="L51" s="29">
        <v>0</v>
      </c>
    </row>
    <row r="52" spans="9:12" x14ac:dyDescent="0.2">
      <c r="I52" s="26" t="s">
        <v>123</v>
      </c>
      <c r="J52" s="27" t="s">
        <v>194</v>
      </c>
      <c r="K52" s="32">
        <v>10</v>
      </c>
      <c r="L52" s="30">
        <v>1</v>
      </c>
    </row>
    <row r="53" spans="9:12" x14ac:dyDescent="0.2">
      <c r="I53" s="26" t="s">
        <v>37</v>
      </c>
      <c r="J53" s="27" t="s">
        <v>10</v>
      </c>
      <c r="K53" s="32">
        <v>5</v>
      </c>
      <c r="L53" s="29">
        <v>1</v>
      </c>
    </row>
    <row r="54" spans="9:12" x14ac:dyDescent="0.2">
      <c r="I54" s="26" t="s">
        <v>52</v>
      </c>
      <c r="J54" s="27" t="s">
        <v>202</v>
      </c>
      <c r="K54" s="32">
        <v>5</v>
      </c>
      <c r="L54" s="30">
        <v>0</v>
      </c>
    </row>
  </sheetData>
  <autoFilter ref="I2:L2" xr:uid="{B2C1EA0B-BAB2-2F40-BF39-CFD2F6F18347}">
    <sortState xmlns:xlrd2="http://schemas.microsoft.com/office/spreadsheetml/2017/richdata2" ref="I3:L54">
      <sortCondition descending="1" ref="K2:K54"/>
    </sortState>
  </autoFilter>
  <mergeCells count="1">
    <mergeCell ref="A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6FAF-7520-9443-9608-6B35A28DAF7D}">
  <sheetPr>
    <tabColor rgb="FF92D050"/>
  </sheetPr>
  <dimension ref="A1:P42"/>
  <sheetViews>
    <sheetView topLeftCell="H1" workbookViewId="0">
      <selection activeCell="M7" sqref="M7:M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703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AVERAGE(C3,C4,C5,C6,C7,E3,E4,E5,E6,E7)</f>
        <v>235</v>
      </c>
      <c r="O2" s="8"/>
      <c r="P2" s="8"/>
    </row>
    <row r="3" spans="1:16" x14ac:dyDescent="0.2">
      <c r="A3" s="8">
        <v>1</v>
      </c>
      <c r="B3" s="8" t="s">
        <v>222</v>
      </c>
      <c r="C3" s="8">
        <v>335</v>
      </c>
      <c r="D3" s="8" t="s">
        <v>8</v>
      </c>
      <c r="E3" s="8">
        <v>240</v>
      </c>
      <c r="F3" s="8" t="s">
        <v>137</v>
      </c>
      <c r="G3" s="8"/>
      <c r="H3" s="14" t="s">
        <v>382</v>
      </c>
      <c r="I3" s="15" t="s">
        <v>222</v>
      </c>
      <c r="J3" s="16">
        <v>90</v>
      </c>
      <c r="K3" s="17">
        <v>1</v>
      </c>
      <c r="L3" s="8"/>
      <c r="M3" s="34" t="s">
        <v>376</v>
      </c>
      <c r="N3" s="39">
        <f>AVERAGE(J3:J35)</f>
        <v>68.787878787878782</v>
      </c>
      <c r="O3" s="8"/>
      <c r="P3" s="8"/>
    </row>
    <row r="4" spans="1:16" x14ac:dyDescent="0.2">
      <c r="A4" s="8">
        <v>2</v>
      </c>
      <c r="B4" s="8" t="s">
        <v>138</v>
      </c>
      <c r="C4" s="8">
        <v>265</v>
      </c>
      <c r="D4" s="8" t="s">
        <v>8</v>
      </c>
      <c r="E4" s="8">
        <v>230</v>
      </c>
      <c r="F4" s="8" t="s">
        <v>231</v>
      </c>
      <c r="G4" s="8"/>
      <c r="H4" s="14" t="s">
        <v>355</v>
      </c>
      <c r="I4" s="15" t="s">
        <v>222</v>
      </c>
      <c r="J4" s="16">
        <v>110</v>
      </c>
      <c r="K4" s="17">
        <v>1</v>
      </c>
      <c r="L4" s="8"/>
      <c r="M4" s="8" t="s">
        <v>11</v>
      </c>
      <c r="N4" s="8" t="s">
        <v>600</v>
      </c>
      <c r="O4" s="8"/>
      <c r="P4" s="8"/>
    </row>
    <row r="5" spans="1:16" x14ac:dyDescent="0.2">
      <c r="A5" s="8">
        <v>3</v>
      </c>
      <c r="B5" s="8" t="s">
        <v>136</v>
      </c>
      <c r="C5" s="8">
        <v>210</v>
      </c>
      <c r="D5" s="8" t="s">
        <v>8</v>
      </c>
      <c r="E5" s="8">
        <v>160</v>
      </c>
      <c r="F5" s="34" t="s">
        <v>229</v>
      </c>
      <c r="G5" s="8"/>
      <c r="H5" s="14" t="s">
        <v>396</v>
      </c>
      <c r="I5" s="15" t="s">
        <v>222</v>
      </c>
      <c r="J5" s="16">
        <v>25</v>
      </c>
      <c r="K5" s="17">
        <v>0</v>
      </c>
      <c r="L5" s="8"/>
      <c r="M5" s="8" t="s">
        <v>13</v>
      </c>
      <c r="N5" s="8" t="s">
        <v>601</v>
      </c>
      <c r="O5" s="8"/>
      <c r="P5" s="8"/>
    </row>
    <row r="6" spans="1:16" x14ac:dyDescent="0.2">
      <c r="A6" s="8">
        <v>4</v>
      </c>
      <c r="B6" s="8" t="s">
        <v>230</v>
      </c>
      <c r="C6" s="8">
        <v>145</v>
      </c>
      <c r="D6" s="8" t="s">
        <v>8</v>
      </c>
      <c r="E6" s="8">
        <v>275</v>
      </c>
      <c r="F6" s="8" t="s">
        <v>225</v>
      </c>
      <c r="G6" s="8"/>
      <c r="H6" s="14" t="s">
        <v>358</v>
      </c>
      <c r="I6" s="15" t="s">
        <v>222</v>
      </c>
      <c r="J6" s="16">
        <v>80</v>
      </c>
      <c r="K6" s="17">
        <v>1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226</v>
      </c>
      <c r="C7" s="8">
        <v>145</v>
      </c>
      <c r="D7" s="8" t="s">
        <v>8</v>
      </c>
      <c r="E7" s="8">
        <v>345</v>
      </c>
      <c r="F7" s="8" t="s">
        <v>223</v>
      </c>
      <c r="G7" s="8"/>
      <c r="H7" s="14" t="s">
        <v>315</v>
      </c>
      <c r="I7" s="15" t="s">
        <v>137</v>
      </c>
      <c r="J7" s="16">
        <v>25</v>
      </c>
      <c r="K7" s="17">
        <v>0</v>
      </c>
      <c r="L7" s="8"/>
      <c r="M7" s="9" t="s">
        <v>602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180</v>
      </c>
      <c r="I8" s="15" t="s">
        <v>137</v>
      </c>
      <c r="J8" s="16">
        <v>115</v>
      </c>
      <c r="K8" s="17">
        <v>0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172</v>
      </c>
      <c r="I9" s="15" t="s">
        <v>137</v>
      </c>
      <c r="J9" s="16">
        <v>55</v>
      </c>
      <c r="K9" s="17">
        <v>0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174</v>
      </c>
      <c r="I10" s="15" t="s">
        <v>137</v>
      </c>
      <c r="J10" s="16">
        <v>25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279</v>
      </c>
      <c r="I11" s="15" t="s">
        <v>138</v>
      </c>
      <c r="J11" s="16">
        <v>35</v>
      </c>
      <c r="K11" s="17">
        <v>1</v>
      </c>
      <c r="L11" s="8"/>
      <c r="M11" s="34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182</v>
      </c>
      <c r="I12" s="15" t="s">
        <v>138</v>
      </c>
      <c r="J12" s="16">
        <v>100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598</v>
      </c>
      <c r="I13" s="15" t="s">
        <v>138</v>
      </c>
      <c r="J13" s="16">
        <v>45</v>
      </c>
      <c r="K13" s="17">
        <v>1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170</v>
      </c>
      <c r="I14" s="15" t="s">
        <v>138</v>
      </c>
      <c r="J14" s="16">
        <v>55</v>
      </c>
      <c r="K14" s="17">
        <v>2</v>
      </c>
      <c r="L14" s="8"/>
      <c r="M14" s="34"/>
      <c r="N14" s="20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69</v>
      </c>
      <c r="I15" s="15" t="s">
        <v>231</v>
      </c>
      <c r="J15" s="16">
        <v>30</v>
      </c>
      <c r="K15" s="17">
        <v>0</v>
      </c>
      <c r="L15" s="8"/>
      <c r="M15" s="34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71</v>
      </c>
      <c r="I16" s="15" t="s">
        <v>231</v>
      </c>
      <c r="J16" s="16">
        <v>85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61</v>
      </c>
      <c r="I17" s="15" t="s">
        <v>231</v>
      </c>
      <c r="J17" s="16">
        <v>105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86</v>
      </c>
      <c r="I18" s="15" t="s">
        <v>136</v>
      </c>
      <c r="J18" s="16">
        <v>205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187</v>
      </c>
      <c r="I19" s="15" t="s">
        <v>136</v>
      </c>
      <c r="J19" s="16">
        <v>95</v>
      </c>
      <c r="K19" s="17">
        <v>1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290</v>
      </c>
      <c r="I20" s="15" t="s">
        <v>229</v>
      </c>
      <c r="J20" s="16">
        <v>45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316</v>
      </c>
      <c r="I21" s="15" t="s">
        <v>229</v>
      </c>
      <c r="J21" s="16">
        <v>95</v>
      </c>
      <c r="K21" s="17">
        <v>2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362</v>
      </c>
      <c r="I22" s="46" t="s">
        <v>230</v>
      </c>
      <c r="J22" s="32">
        <v>10</v>
      </c>
      <c r="K22" s="33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383</v>
      </c>
      <c r="I23" s="46" t="s">
        <v>230</v>
      </c>
      <c r="J23" s="16">
        <v>45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360</v>
      </c>
      <c r="I24" s="46" t="s">
        <v>230</v>
      </c>
      <c r="J24" s="16">
        <v>0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599</v>
      </c>
      <c r="I25" s="46" t="s">
        <v>230</v>
      </c>
      <c r="J25" s="16">
        <v>80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312</v>
      </c>
      <c r="I26" s="15" t="s">
        <v>225</v>
      </c>
      <c r="J26" s="16">
        <v>75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148</v>
      </c>
      <c r="I27" s="15" t="s">
        <v>225</v>
      </c>
      <c r="J27" s="16">
        <v>150</v>
      </c>
      <c r="K27" s="17">
        <v>1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325</v>
      </c>
      <c r="I28" s="15" t="s">
        <v>225</v>
      </c>
      <c r="J28" s="16">
        <v>20</v>
      </c>
      <c r="K28" s="17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359</v>
      </c>
      <c r="I29" s="15" t="s">
        <v>225</v>
      </c>
      <c r="J29" s="16">
        <v>20</v>
      </c>
      <c r="K29" s="17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326</v>
      </c>
      <c r="I30" s="15" t="s">
        <v>226</v>
      </c>
      <c r="J30" s="16">
        <v>55</v>
      </c>
      <c r="K30" s="17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414</v>
      </c>
      <c r="I31" s="15" t="s">
        <v>226</v>
      </c>
      <c r="J31" s="16">
        <v>30</v>
      </c>
      <c r="K31" s="17">
        <v>2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328</v>
      </c>
      <c r="I32" s="15" t="s">
        <v>226</v>
      </c>
      <c r="J32" s="16">
        <v>50</v>
      </c>
      <c r="K32" s="17">
        <v>2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305</v>
      </c>
      <c r="I33" s="15" t="s">
        <v>223</v>
      </c>
      <c r="J33" s="16">
        <v>75</v>
      </c>
      <c r="K33" s="17">
        <v>0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4" t="s">
        <v>275</v>
      </c>
      <c r="I34" s="15" t="s">
        <v>223</v>
      </c>
      <c r="J34" s="16">
        <v>60</v>
      </c>
      <c r="K34" s="17">
        <v>0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14" t="s">
        <v>246</v>
      </c>
      <c r="I35" s="46" t="s">
        <v>223</v>
      </c>
      <c r="J35" s="32">
        <v>180</v>
      </c>
      <c r="K35" s="33">
        <v>1</v>
      </c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2">
      <sortCondition descending="1" ref="J2:J22"/>
    </sortState>
  </autoFilter>
  <mergeCells count="1">
    <mergeCell ref="A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9342-076D-7744-8742-4D7EF1649E4A}">
  <sheetPr>
    <tabColor rgb="FF92D050"/>
  </sheetPr>
  <dimension ref="A1:Q56"/>
  <sheetViews>
    <sheetView topLeftCell="J1" workbookViewId="0">
      <selection activeCell="N22" sqref="N2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703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391.42857142857144</v>
      </c>
      <c r="P2" s="8"/>
      <c r="Q2" s="8"/>
    </row>
    <row r="3" spans="1:17" x14ac:dyDescent="0.2">
      <c r="A3" s="8">
        <v>6</v>
      </c>
      <c r="B3" s="8" t="s">
        <v>200</v>
      </c>
      <c r="C3" s="8">
        <v>345</v>
      </c>
      <c r="D3" s="8" t="s">
        <v>8</v>
      </c>
      <c r="E3" s="8">
        <v>450</v>
      </c>
      <c r="F3" s="8" t="s">
        <v>194</v>
      </c>
      <c r="G3" s="8"/>
      <c r="H3" s="8"/>
      <c r="I3" s="24" t="s">
        <v>14</v>
      </c>
      <c r="J3" s="15" t="s">
        <v>197</v>
      </c>
      <c r="K3" s="16">
        <v>265</v>
      </c>
      <c r="L3" s="17">
        <v>2</v>
      </c>
      <c r="M3" s="8"/>
      <c r="N3" s="21" t="s">
        <v>376</v>
      </c>
      <c r="O3" s="45">
        <f>AVERAGE(K3:K56)</f>
        <v>96.296296296296291</v>
      </c>
      <c r="Q3" s="8"/>
    </row>
    <row r="4" spans="1:17" x14ac:dyDescent="0.2">
      <c r="A4" s="8">
        <v>7</v>
      </c>
      <c r="B4" s="8" t="s">
        <v>197</v>
      </c>
      <c r="C4" s="8">
        <v>635</v>
      </c>
      <c r="D4" s="8" t="s">
        <v>8</v>
      </c>
      <c r="E4" s="8">
        <v>230</v>
      </c>
      <c r="F4" s="8" t="s">
        <v>204</v>
      </c>
      <c r="G4" s="8"/>
      <c r="H4" s="8"/>
      <c r="I4" s="24" t="s">
        <v>80</v>
      </c>
      <c r="J4" s="15" t="s">
        <v>195</v>
      </c>
      <c r="K4" s="16">
        <v>260</v>
      </c>
      <c r="L4" s="17">
        <v>0</v>
      </c>
      <c r="M4" s="8"/>
      <c r="N4" s="8" t="s">
        <v>11</v>
      </c>
      <c r="O4" s="8" t="s">
        <v>603</v>
      </c>
      <c r="P4" s="8"/>
      <c r="Q4" s="8"/>
    </row>
    <row r="5" spans="1:17" x14ac:dyDescent="0.2">
      <c r="A5" s="8">
        <v>8</v>
      </c>
      <c r="B5" s="8" t="s">
        <v>131</v>
      </c>
      <c r="C5" s="8">
        <v>485</v>
      </c>
      <c r="D5" s="8" t="s">
        <v>8</v>
      </c>
      <c r="E5" s="8">
        <v>320</v>
      </c>
      <c r="F5" s="8" t="s">
        <v>196</v>
      </c>
      <c r="G5" s="8"/>
      <c r="H5" s="8"/>
      <c r="I5" s="24" t="s">
        <v>41</v>
      </c>
      <c r="J5" s="15" t="s">
        <v>131</v>
      </c>
      <c r="K5" s="16">
        <v>205</v>
      </c>
      <c r="L5" s="25">
        <v>3</v>
      </c>
      <c r="M5" s="8"/>
      <c r="N5" s="8" t="s">
        <v>13</v>
      </c>
      <c r="O5" s="8" t="s">
        <v>604</v>
      </c>
      <c r="P5" s="8"/>
      <c r="Q5" s="8"/>
    </row>
    <row r="6" spans="1:17" x14ac:dyDescent="0.2">
      <c r="A6" s="8">
        <v>9</v>
      </c>
      <c r="B6" s="8" t="s">
        <v>201</v>
      </c>
      <c r="C6" s="8">
        <v>200</v>
      </c>
      <c r="D6" s="8" t="s">
        <v>8</v>
      </c>
      <c r="E6" s="8">
        <v>470</v>
      </c>
      <c r="F6" s="8" t="s">
        <v>12</v>
      </c>
      <c r="G6" s="8"/>
      <c r="H6" s="8"/>
      <c r="I6" s="24" t="s">
        <v>79</v>
      </c>
      <c r="J6" s="15" t="s">
        <v>199</v>
      </c>
      <c r="K6" s="16">
        <v>185</v>
      </c>
      <c r="L6" s="25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195</v>
      </c>
      <c r="C7" s="8">
        <v>515</v>
      </c>
      <c r="D7" s="8" t="s">
        <v>8</v>
      </c>
      <c r="E7" s="8">
        <v>295</v>
      </c>
      <c r="F7" s="8" t="s">
        <v>202</v>
      </c>
      <c r="G7" s="8"/>
      <c r="H7" s="8"/>
      <c r="I7" s="24" t="s">
        <v>45</v>
      </c>
      <c r="J7" s="15" t="s">
        <v>38</v>
      </c>
      <c r="K7" s="16">
        <v>175</v>
      </c>
      <c r="L7" s="17">
        <v>2</v>
      </c>
      <c r="M7" s="8"/>
      <c r="N7" s="9" t="s">
        <v>602</v>
      </c>
      <c r="O7" s="8"/>
      <c r="P7" s="8"/>
      <c r="Q7" s="8"/>
    </row>
    <row r="8" spans="1:17" x14ac:dyDescent="0.2">
      <c r="A8" s="8">
        <v>11</v>
      </c>
      <c r="B8" s="8" t="s">
        <v>38</v>
      </c>
      <c r="C8" s="8">
        <v>365</v>
      </c>
      <c r="D8" s="8" t="s">
        <v>8</v>
      </c>
      <c r="E8" s="8">
        <v>380</v>
      </c>
      <c r="F8" s="8" t="s">
        <v>39</v>
      </c>
      <c r="G8" s="8"/>
      <c r="H8" s="8"/>
      <c r="I8" s="24" t="s">
        <v>27</v>
      </c>
      <c r="J8" s="15" t="s">
        <v>194</v>
      </c>
      <c r="K8" s="16">
        <v>165</v>
      </c>
      <c r="L8" s="17">
        <v>0</v>
      </c>
      <c r="M8" s="8"/>
      <c r="N8" s="8" t="s">
        <v>175</v>
      </c>
      <c r="O8" s="8"/>
      <c r="P8" s="8"/>
      <c r="Q8" s="8"/>
    </row>
    <row r="9" spans="1:17" x14ac:dyDescent="0.2">
      <c r="A9" s="8" t="s">
        <v>159</v>
      </c>
      <c r="B9" s="8" t="s">
        <v>199</v>
      </c>
      <c r="C9" s="8">
        <v>580</v>
      </c>
      <c r="D9" s="8" t="s">
        <v>8</v>
      </c>
      <c r="E9" s="8">
        <v>210</v>
      </c>
      <c r="F9" s="8" t="s">
        <v>40</v>
      </c>
      <c r="G9" s="8"/>
      <c r="H9" s="8"/>
      <c r="I9" s="24" t="s">
        <v>48</v>
      </c>
      <c r="J9" s="15" t="s">
        <v>39</v>
      </c>
      <c r="K9" s="16">
        <v>165</v>
      </c>
      <c r="L9" s="17">
        <v>3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143</v>
      </c>
      <c r="J10" s="15" t="s">
        <v>200</v>
      </c>
      <c r="K10" s="16">
        <v>160</v>
      </c>
      <c r="L10" s="25">
        <v>1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93</v>
      </c>
      <c r="J11" s="15" t="s">
        <v>196</v>
      </c>
      <c r="K11" s="16">
        <v>160</v>
      </c>
      <c r="L11" s="17">
        <v>0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155</v>
      </c>
      <c r="J12" s="15" t="s">
        <v>199</v>
      </c>
      <c r="K12" s="16">
        <v>160</v>
      </c>
      <c r="L12" s="25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33</v>
      </c>
      <c r="J13" s="15" t="s">
        <v>197</v>
      </c>
      <c r="K13" s="16">
        <v>155</v>
      </c>
      <c r="L13" s="17">
        <v>0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19</v>
      </c>
      <c r="J14" s="15" t="s">
        <v>12</v>
      </c>
      <c r="K14" s="16">
        <v>155</v>
      </c>
      <c r="L14" s="17">
        <v>2</v>
      </c>
      <c r="M14" s="8"/>
      <c r="N14" s="21" t="s">
        <v>14</v>
      </c>
      <c r="O14" s="8" t="s">
        <v>197</v>
      </c>
      <c r="P14" s="8" t="s">
        <v>62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25</v>
      </c>
      <c r="J15" s="15" t="s">
        <v>194</v>
      </c>
      <c r="K15" s="16">
        <v>125</v>
      </c>
      <c r="L15" s="17">
        <v>1</v>
      </c>
      <c r="M15" s="8"/>
      <c r="N15" s="21" t="s">
        <v>79</v>
      </c>
      <c r="O15" s="8" t="s">
        <v>199</v>
      </c>
      <c r="P15" s="8" t="s">
        <v>118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94</v>
      </c>
      <c r="J16" s="15" t="s">
        <v>199</v>
      </c>
      <c r="K16" s="16">
        <v>125</v>
      </c>
      <c r="L16" s="17">
        <v>1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185</v>
      </c>
      <c r="J17" s="15" t="s">
        <v>12</v>
      </c>
      <c r="K17" s="16">
        <v>120</v>
      </c>
      <c r="L17" s="17">
        <v>2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50</v>
      </c>
      <c r="J18" s="15" t="s">
        <v>202</v>
      </c>
      <c r="K18" s="16">
        <v>120</v>
      </c>
      <c r="L18" s="25">
        <v>2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23</v>
      </c>
      <c r="J19" s="15" t="s">
        <v>12</v>
      </c>
      <c r="K19" s="16">
        <v>110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35</v>
      </c>
      <c r="J20" s="15" t="s">
        <v>196</v>
      </c>
      <c r="K20" s="16">
        <v>105</v>
      </c>
      <c r="L20" s="17">
        <v>1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91</v>
      </c>
      <c r="J21" s="15" t="s">
        <v>38</v>
      </c>
      <c r="K21" s="16">
        <v>105</v>
      </c>
      <c r="L21" s="25">
        <v>1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47</v>
      </c>
      <c r="J22" s="15" t="s">
        <v>39</v>
      </c>
      <c r="K22" s="16">
        <v>105</v>
      </c>
      <c r="L22" s="25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22</v>
      </c>
      <c r="J23" s="15" t="s">
        <v>131</v>
      </c>
      <c r="K23" s="16">
        <v>100</v>
      </c>
      <c r="L23" s="25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82</v>
      </c>
      <c r="J24" s="15" t="s">
        <v>201</v>
      </c>
      <c r="K24" s="16">
        <v>100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595</v>
      </c>
      <c r="J25" s="15" t="s">
        <v>195</v>
      </c>
      <c r="K25" s="16">
        <v>100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32</v>
      </c>
      <c r="J26" s="15" t="s">
        <v>200</v>
      </c>
      <c r="K26" s="16">
        <v>95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54</v>
      </c>
      <c r="J27" s="15" t="s">
        <v>195</v>
      </c>
      <c r="K27" s="16">
        <v>95</v>
      </c>
      <c r="L27" s="25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26</v>
      </c>
      <c r="J28" s="15" t="s">
        <v>197</v>
      </c>
      <c r="K28" s="16">
        <v>90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271</v>
      </c>
      <c r="J29" s="15" t="s">
        <v>201</v>
      </c>
      <c r="K29" s="16">
        <v>90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28</v>
      </c>
      <c r="J30" s="15" t="s">
        <v>194</v>
      </c>
      <c r="K30" s="16">
        <v>80</v>
      </c>
      <c r="L30" s="17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347</v>
      </c>
      <c r="J31" s="15" t="s">
        <v>204</v>
      </c>
      <c r="K31" s="16">
        <v>80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85</v>
      </c>
      <c r="J32" s="15" t="s">
        <v>131</v>
      </c>
      <c r="K32" s="16">
        <v>80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285</v>
      </c>
      <c r="J33" s="15" t="s">
        <v>202</v>
      </c>
      <c r="K33" s="16">
        <v>80</v>
      </c>
      <c r="L33" s="17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17</v>
      </c>
      <c r="J34" s="15" t="s">
        <v>197</v>
      </c>
      <c r="K34" s="16">
        <v>75</v>
      </c>
      <c r="L34" s="17">
        <v>1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58</v>
      </c>
      <c r="J35" s="15" t="s">
        <v>40</v>
      </c>
      <c r="K35" s="16">
        <v>75</v>
      </c>
      <c r="L35" s="25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268</v>
      </c>
      <c r="J36" s="15" t="s">
        <v>131</v>
      </c>
      <c r="K36" s="16">
        <v>70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78</v>
      </c>
      <c r="J37" s="15" t="s">
        <v>199</v>
      </c>
      <c r="K37" s="16">
        <v>70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29</v>
      </c>
      <c r="J38" s="15" t="s">
        <v>12</v>
      </c>
      <c r="K38" s="28">
        <v>65</v>
      </c>
      <c r="L38" s="29">
        <v>2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49</v>
      </c>
      <c r="J39" s="15" t="s">
        <v>39</v>
      </c>
      <c r="K39" s="28">
        <v>60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183</v>
      </c>
      <c r="J40" s="15" t="s">
        <v>200</v>
      </c>
      <c r="K40" s="28">
        <v>55</v>
      </c>
      <c r="L40" s="30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348</v>
      </c>
      <c r="J41" s="27" t="s">
        <v>204</v>
      </c>
      <c r="K41" s="28">
        <v>55</v>
      </c>
      <c r="L41" s="30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51</v>
      </c>
      <c r="J42" s="27" t="s">
        <v>202</v>
      </c>
      <c r="K42" s="28">
        <v>55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310</v>
      </c>
      <c r="J43" s="27" t="s">
        <v>40</v>
      </c>
      <c r="K43" s="28">
        <v>55</v>
      </c>
      <c r="L43" s="29">
        <v>0</v>
      </c>
    </row>
    <row r="44" spans="1:17" x14ac:dyDescent="0.2">
      <c r="I44" s="26" t="s">
        <v>123</v>
      </c>
      <c r="J44" s="27" t="s">
        <v>194</v>
      </c>
      <c r="K44" s="28">
        <v>50</v>
      </c>
      <c r="L44" s="30">
        <v>0</v>
      </c>
    </row>
    <row r="45" spans="1:17" x14ac:dyDescent="0.2">
      <c r="I45" s="26" t="s">
        <v>371</v>
      </c>
      <c r="J45" s="27" t="s">
        <v>204</v>
      </c>
      <c r="K45" s="32">
        <v>50</v>
      </c>
      <c r="L45" s="29">
        <v>1</v>
      </c>
    </row>
    <row r="46" spans="1:17" x14ac:dyDescent="0.2">
      <c r="I46" s="26" t="s">
        <v>46</v>
      </c>
      <c r="J46" s="27" t="s">
        <v>39</v>
      </c>
      <c r="K46" s="32">
        <v>50</v>
      </c>
      <c r="L46" s="30">
        <v>0</v>
      </c>
    </row>
    <row r="47" spans="1:17" x14ac:dyDescent="0.2">
      <c r="I47" s="26" t="s">
        <v>77</v>
      </c>
      <c r="J47" s="27" t="s">
        <v>40</v>
      </c>
      <c r="K47" s="32">
        <v>50</v>
      </c>
      <c r="L47" s="30">
        <v>0</v>
      </c>
    </row>
    <row r="48" spans="1:17" x14ac:dyDescent="0.2">
      <c r="I48" s="26" t="s">
        <v>44</v>
      </c>
      <c r="J48" s="27" t="s">
        <v>38</v>
      </c>
      <c r="K48" s="32">
        <v>45</v>
      </c>
      <c r="L48" s="30">
        <v>0</v>
      </c>
    </row>
    <row r="49" spans="9:12" x14ac:dyDescent="0.2">
      <c r="I49" s="26" t="s">
        <v>52</v>
      </c>
      <c r="J49" s="27" t="s">
        <v>202</v>
      </c>
      <c r="K49" s="32">
        <v>40</v>
      </c>
      <c r="L49" s="29">
        <v>0</v>
      </c>
    </row>
    <row r="50" spans="9:12" x14ac:dyDescent="0.2">
      <c r="I50" s="26" t="s">
        <v>370</v>
      </c>
      <c r="J50" s="27" t="s">
        <v>204</v>
      </c>
      <c r="K50" s="32">
        <v>35</v>
      </c>
      <c r="L50" s="29">
        <v>1</v>
      </c>
    </row>
    <row r="51" spans="9:12" x14ac:dyDescent="0.2">
      <c r="I51" s="26" t="s">
        <v>340</v>
      </c>
      <c r="J51" s="27" t="s">
        <v>196</v>
      </c>
      <c r="K51" s="32">
        <v>30</v>
      </c>
      <c r="L51" s="29">
        <v>1</v>
      </c>
    </row>
    <row r="52" spans="9:12" x14ac:dyDescent="0.2">
      <c r="I52" s="26" t="s">
        <v>53</v>
      </c>
      <c r="J52" s="27" t="s">
        <v>195</v>
      </c>
      <c r="K52" s="32">
        <v>30</v>
      </c>
      <c r="L52" s="29">
        <v>0</v>
      </c>
    </row>
    <row r="53" spans="9:12" x14ac:dyDescent="0.2">
      <c r="I53" s="26" t="s">
        <v>278</v>
      </c>
      <c r="J53" s="27" t="s">
        <v>40</v>
      </c>
      <c r="K53" s="32">
        <v>30</v>
      </c>
      <c r="L53" s="29">
        <v>0</v>
      </c>
    </row>
    <row r="54" spans="9:12" x14ac:dyDescent="0.2">
      <c r="I54" s="26" t="s">
        <v>43</v>
      </c>
      <c r="J54" s="27" t="s">
        <v>38</v>
      </c>
      <c r="K54" s="32">
        <v>20</v>
      </c>
      <c r="L54" s="29">
        <v>0</v>
      </c>
    </row>
    <row r="55" spans="9:12" x14ac:dyDescent="0.2">
      <c r="I55" s="26" t="s">
        <v>83</v>
      </c>
      <c r="J55" s="27" t="s">
        <v>200</v>
      </c>
      <c r="K55" s="32">
        <v>15</v>
      </c>
      <c r="L55" s="30">
        <v>1</v>
      </c>
    </row>
    <row r="56" spans="9:12" x14ac:dyDescent="0.2">
      <c r="I56" s="26" t="s">
        <v>55</v>
      </c>
      <c r="J56" s="27" t="s">
        <v>196</v>
      </c>
      <c r="K56" s="32">
        <v>5</v>
      </c>
      <c r="L56" s="29">
        <v>0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AAE0-AD10-B647-8D70-7F6394E3675C}">
  <sheetPr>
    <tabColor rgb="FF92D050"/>
  </sheetPr>
  <dimension ref="A1:P42"/>
  <sheetViews>
    <sheetView topLeftCell="L1" workbookViewId="0">
      <selection activeCell="N22" sqref="N22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379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48" t="s">
        <v>0</v>
      </c>
      <c r="N1" s="43"/>
      <c r="O1" s="43"/>
      <c r="P1" s="43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43" t="s">
        <v>7</v>
      </c>
      <c r="N2" s="43">
        <f>AVERAGE(C3,C4,C5,C6,E3,E4,E5,E6)</f>
        <v>323.75</v>
      </c>
      <c r="O2" s="43"/>
      <c r="P2" s="43"/>
    </row>
    <row r="3" spans="1:16" x14ac:dyDescent="0.2">
      <c r="A3" s="8">
        <v>1</v>
      </c>
      <c r="B3" s="8" t="s">
        <v>138</v>
      </c>
      <c r="C3" s="8">
        <v>370</v>
      </c>
      <c r="D3" s="8" t="s">
        <v>8</v>
      </c>
      <c r="E3" s="8">
        <v>310</v>
      </c>
      <c r="F3" s="8" t="s">
        <v>226</v>
      </c>
      <c r="G3" s="8"/>
      <c r="H3" s="14" t="s">
        <v>163</v>
      </c>
      <c r="I3" s="15" t="s">
        <v>224</v>
      </c>
      <c r="J3" s="16">
        <v>195</v>
      </c>
      <c r="K3" s="17">
        <v>2</v>
      </c>
      <c r="L3" s="8"/>
      <c r="M3" s="41" t="s">
        <v>376</v>
      </c>
      <c r="N3" s="56">
        <f>AVERAGE(J3:J31)</f>
        <v>82.41379310344827</v>
      </c>
      <c r="O3" s="43"/>
      <c r="P3" s="43"/>
    </row>
    <row r="4" spans="1:16" x14ac:dyDescent="0.2">
      <c r="A4" s="8">
        <v>2</v>
      </c>
      <c r="B4" s="8" t="s">
        <v>224</v>
      </c>
      <c r="C4" s="8">
        <v>275</v>
      </c>
      <c r="D4" s="8" t="s">
        <v>8</v>
      </c>
      <c r="E4" s="8">
        <v>430</v>
      </c>
      <c r="F4" s="8" t="s">
        <v>60</v>
      </c>
      <c r="G4" s="8"/>
      <c r="H4" s="14" t="s">
        <v>606</v>
      </c>
      <c r="I4" s="15" t="s">
        <v>60</v>
      </c>
      <c r="J4" s="16">
        <v>195</v>
      </c>
      <c r="K4" s="17">
        <v>1</v>
      </c>
      <c r="L4" s="8"/>
      <c r="M4" s="43" t="s">
        <v>11</v>
      </c>
      <c r="N4" s="43" t="s">
        <v>186</v>
      </c>
      <c r="O4" s="43"/>
      <c r="P4" s="43"/>
    </row>
    <row r="5" spans="1:16" x14ac:dyDescent="0.2">
      <c r="A5" s="8">
        <v>3</v>
      </c>
      <c r="B5" s="8" t="s">
        <v>231</v>
      </c>
      <c r="C5" s="8">
        <v>280</v>
      </c>
      <c r="D5" s="8" t="s">
        <v>8</v>
      </c>
      <c r="E5" s="8">
        <v>375</v>
      </c>
      <c r="F5" s="34" t="s">
        <v>137</v>
      </c>
      <c r="G5" s="8"/>
      <c r="H5" s="14" t="s">
        <v>172</v>
      </c>
      <c r="I5" s="15" t="s">
        <v>137</v>
      </c>
      <c r="J5" s="16">
        <v>195</v>
      </c>
      <c r="K5" s="17">
        <v>0</v>
      </c>
      <c r="L5" s="8"/>
      <c r="M5" s="43" t="s">
        <v>13</v>
      </c>
      <c r="N5" s="43" t="s">
        <v>607</v>
      </c>
      <c r="O5" s="43"/>
      <c r="P5" s="43"/>
    </row>
    <row r="6" spans="1:16" x14ac:dyDescent="0.2">
      <c r="A6" s="8">
        <v>4</v>
      </c>
      <c r="B6" s="8" t="s">
        <v>228</v>
      </c>
      <c r="C6" s="8">
        <v>195</v>
      </c>
      <c r="D6" s="8" t="s">
        <v>8</v>
      </c>
      <c r="E6" s="8">
        <v>355</v>
      </c>
      <c r="F6" s="8" t="s">
        <v>225</v>
      </c>
      <c r="G6" s="8"/>
      <c r="H6" s="14" t="s">
        <v>97</v>
      </c>
      <c r="I6" s="15" t="s">
        <v>60</v>
      </c>
      <c r="J6" s="16">
        <v>185</v>
      </c>
      <c r="K6" s="17">
        <v>1</v>
      </c>
      <c r="L6" s="8"/>
      <c r="M6" s="48"/>
      <c r="N6" s="43"/>
      <c r="O6" s="43"/>
      <c r="P6" s="43"/>
    </row>
    <row r="7" spans="1:16" x14ac:dyDescent="0.2">
      <c r="A7" s="8"/>
      <c r="B7" s="8"/>
      <c r="C7" s="8"/>
      <c r="D7" s="8"/>
      <c r="E7" s="8"/>
      <c r="F7" s="8"/>
      <c r="G7" s="8"/>
      <c r="H7" s="14" t="s">
        <v>329</v>
      </c>
      <c r="I7" s="15" t="s">
        <v>226</v>
      </c>
      <c r="J7" s="16">
        <v>155</v>
      </c>
      <c r="K7" s="17">
        <v>1</v>
      </c>
      <c r="L7" s="8"/>
      <c r="M7" s="48" t="s">
        <v>608</v>
      </c>
      <c r="N7" s="43"/>
      <c r="O7" s="43"/>
      <c r="P7" s="43"/>
    </row>
    <row r="8" spans="1:16" x14ac:dyDescent="0.2">
      <c r="A8" s="8"/>
      <c r="B8" s="8"/>
      <c r="C8" s="8"/>
      <c r="D8" s="8"/>
      <c r="E8" s="8"/>
      <c r="F8" s="8"/>
      <c r="G8" s="8"/>
      <c r="H8" s="14" t="s">
        <v>170</v>
      </c>
      <c r="I8" s="15" t="s">
        <v>138</v>
      </c>
      <c r="J8" s="16">
        <v>150</v>
      </c>
      <c r="K8" s="17">
        <v>2</v>
      </c>
      <c r="L8" s="8"/>
      <c r="M8" s="43" t="s">
        <v>605</v>
      </c>
      <c r="N8" s="43" t="s">
        <v>138</v>
      </c>
      <c r="O8" s="43"/>
      <c r="P8" s="43"/>
    </row>
    <row r="9" spans="1:16" x14ac:dyDescent="0.2">
      <c r="A9" s="8"/>
      <c r="B9" s="8"/>
      <c r="C9" s="8"/>
      <c r="D9" s="8"/>
      <c r="E9" s="8"/>
      <c r="F9" s="8"/>
      <c r="G9" s="8"/>
      <c r="H9" s="14" t="s">
        <v>312</v>
      </c>
      <c r="I9" s="15" t="s">
        <v>225</v>
      </c>
      <c r="J9" s="16">
        <v>130</v>
      </c>
      <c r="K9" s="17">
        <v>1</v>
      </c>
      <c r="L9" s="8"/>
      <c r="M9" s="41" t="s">
        <v>163</v>
      </c>
      <c r="N9" s="43" t="s">
        <v>224</v>
      </c>
      <c r="O9" s="43"/>
      <c r="P9" s="43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61</v>
      </c>
      <c r="I10" s="15" t="s">
        <v>231</v>
      </c>
      <c r="J10" s="16">
        <v>125</v>
      </c>
      <c r="K10" s="17">
        <v>1</v>
      </c>
      <c r="L10" s="8"/>
      <c r="M10" s="41" t="s">
        <v>312</v>
      </c>
      <c r="N10" s="43" t="s">
        <v>225</v>
      </c>
      <c r="O10" s="43"/>
      <c r="P10" s="43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381</v>
      </c>
      <c r="I11" s="15" t="s">
        <v>228</v>
      </c>
      <c r="J11" s="16">
        <v>100</v>
      </c>
      <c r="K11" s="17">
        <v>1</v>
      </c>
      <c r="L11" s="8"/>
      <c r="M11" s="41"/>
      <c r="N11" s="43"/>
      <c r="O11" s="43"/>
      <c r="P11" s="43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605</v>
      </c>
      <c r="I12" s="15" t="s">
        <v>138</v>
      </c>
      <c r="J12" s="16">
        <v>90</v>
      </c>
      <c r="K12" s="17">
        <v>0</v>
      </c>
      <c r="L12" s="8"/>
      <c r="M12" s="48" t="s">
        <v>18</v>
      </c>
      <c r="N12" s="43"/>
      <c r="O12" s="43"/>
      <c r="P12" s="43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180</v>
      </c>
      <c r="I13" s="15" t="s">
        <v>137</v>
      </c>
      <c r="J13" s="16">
        <v>90</v>
      </c>
      <c r="K13" s="17">
        <v>1</v>
      </c>
      <c r="L13" s="8"/>
      <c r="M13" s="41" t="s">
        <v>175</v>
      </c>
      <c r="N13" s="43"/>
      <c r="O13" s="43"/>
      <c r="P13" s="43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148</v>
      </c>
      <c r="I14" s="15" t="s">
        <v>225</v>
      </c>
      <c r="J14" s="16">
        <v>85</v>
      </c>
      <c r="K14" s="17">
        <v>1</v>
      </c>
      <c r="L14" s="8"/>
      <c r="M14" s="43"/>
      <c r="N14" s="41"/>
      <c r="O14" s="43"/>
      <c r="P14" s="43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178</v>
      </c>
      <c r="I15" s="15" t="s">
        <v>225</v>
      </c>
      <c r="J15" s="16">
        <v>85</v>
      </c>
      <c r="K15" s="17">
        <v>0</v>
      </c>
      <c r="L15" s="8"/>
      <c r="M15" s="48" t="s">
        <v>160</v>
      </c>
      <c r="N15" s="43"/>
      <c r="O15" s="43"/>
      <c r="P15" s="43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71</v>
      </c>
      <c r="I16" s="15" t="s">
        <v>231</v>
      </c>
      <c r="J16" s="16">
        <v>80</v>
      </c>
      <c r="K16" s="17">
        <v>1</v>
      </c>
      <c r="L16" s="8"/>
      <c r="M16" s="43" t="s">
        <v>329</v>
      </c>
      <c r="N16" s="43" t="s">
        <v>226</v>
      </c>
      <c r="O16" s="43" t="s">
        <v>109</v>
      </c>
      <c r="P16" s="43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174</v>
      </c>
      <c r="I17" s="15" t="s">
        <v>137</v>
      </c>
      <c r="J17" s="16">
        <v>80</v>
      </c>
      <c r="K17" s="17">
        <v>0</v>
      </c>
      <c r="L17" s="8"/>
      <c r="M17" s="43"/>
      <c r="N17" s="43"/>
      <c r="O17" s="43"/>
      <c r="P17" s="43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328</v>
      </c>
      <c r="I18" s="15" t="s">
        <v>226</v>
      </c>
      <c r="J18" s="16">
        <v>70</v>
      </c>
      <c r="K18" s="17">
        <v>0</v>
      </c>
      <c r="L18" s="8"/>
      <c r="M18" s="43"/>
      <c r="N18" s="43"/>
      <c r="O18" s="43"/>
      <c r="P18" s="43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182</v>
      </c>
      <c r="I19" s="15" t="s">
        <v>138</v>
      </c>
      <c r="J19" s="16">
        <v>65</v>
      </c>
      <c r="K19" s="17">
        <v>1</v>
      </c>
      <c r="L19" s="8"/>
      <c r="M19" s="43"/>
      <c r="N19" s="43"/>
      <c r="O19" s="43"/>
      <c r="P19" s="43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326</v>
      </c>
      <c r="I20" s="15" t="s">
        <v>226</v>
      </c>
      <c r="J20" s="16">
        <v>45</v>
      </c>
      <c r="K20" s="17">
        <v>2</v>
      </c>
      <c r="L20" s="8"/>
      <c r="M20" s="43"/>
      <c r="N20" s="43"/>
      <c r="O20" s="43"/>
      <c r="P20" s="43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188</v>
      </c>
      <c r="I21" s="15" t="s">
        <v>224</v>
      </c>
      <c r="J21" s="16">
        <v>45</v>
      </c>
      <c r="K21" s="17">
        <v>1</v>
      </c>
      <c r="L21" s="8"/>
      <c r="M21" s="43"/>
      <c r="N21" s="43"/>
      <c r="O21" s="43"/>
      <c r="P21" s="43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69</v>
      </c>
      <c r="I22" s="15" t="s">
        <v>231</v>
      </c>
      <c r="J22" s="32">
        <v>45</v>
      </c>
      <c r="K22" s="33">
        <v>0</v>
      </c>
      <c r="L22" s="8"/>
      <c r="M22" s="43"/>
      <c r="N22" s="43"/>
      <c r="O22" s="43"/>
      <c r="P22" s="43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319</v>
      </c>
      <c r="I23" s="15" t="s">
        <v>228</v>
      </c>
      <c r="J23" s="16">
        <v>40</v>
      </c>
      <c r="K23" s="17">
        <v>0</v>
      </c>
      <c r="L23" s="8"/>
      <c r="M23" s="43"/>
      <c r="N23" s="43"/>
      <c r="O23" s="43"/>
      <c r="P23" s="43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414</v>
      </c>
      <c r="I24" s="15" t="s">
        <v>226</v>
      </c>
      <c r="J24" s="16">
        <v>30</v>
      </c>
      <c r="K24" s="17">
        <v>1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279</v>
      </c>
      <c r="I25" s="15" t="s">
        <v>138</v>
      </c>
      <c r="J25" s="16">
        <v>25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359</v>
      </c>
      <c r="I26" s="15" t="s">
        <v>225</v>
      </c>
      <c r="J26" s="16">
        <v>25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181</v>
      </c>
      <c r="I27" s="15" t="s">
        <v>60</v>
      </c>
      <c r="J27" s="16">
        <v>20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322</v>
      </c>
      <c r="I28" s="15" t="s">
        <v>228</v>
      </c>
      <c r="J28" s="16">
        <v>20</v>
      </c>
      <c r="K28" s="17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418</v>
      </c>
      <c r="I29" s="15" t="s">
        <v>224</v>
      </c>
      <c r="J29" s="16">
        <v>15</v>
      </c>
      <c r="K29" s="17">
        <v>1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320</v>
      </c>
      <c r="I30" s="15" t="s">
        <v>228</v>
      </c>
      <c r="J30" s="16">
        <v>15</v>
      </c>
      <c r="K30" s="17">
        <v>1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315</v>
      </c>
      <c r="I31" s="46" t="s">
        <v>137</v>
      </c>
      <c r="J31" s="32">
        <v>-10</v>
      </c>
      <c r="K31" s="33">
        <v>1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1">
      <sortCondition descending="1" ref="J2:J31"/>
    </sortState>
  </autoFilter>
  <mergeCells count="1">
    <mergeCell ref="A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4A7F-61C7-F34C-A97A-98D48E772B25}">
  <sheetPr>
    <tabColor rgb="FF92D050"/>
  </sheetPr>
  <dimension ref="A1:Q43"/>
  <sheetViews>
    <sheetView topLeftCell="I1" workbookViewId="0">
      <selection activeCell="P10" sqref="P10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530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343.33333333333331</v>
      </c>
      <c r="P2" s="8"/>
      <c r="Q2" s="8"/>
    </row>
    <row r="3" spans="1:17" x14ac:dyDescent="0.2">
      <c r="A3" s="8">
        <v>6</v>
      </c>
      <c r="B3" s="8" t="s">
        <v>701</v>
      </c>
      <c r="C3" s="8">
        <v>620</v>
      </c>
      <c r="D3" s="8" t="s">
        <v>8</v>
      </c>
      <c r="E3" s="8">
        <v>170</v>
      </c>
      <c r="F3" s="8" t="s">
        <v>133</v>
      </c>
      <c r="G3" s="8"/>
      <c r="H3" s="8"/>
      <c r="I3" s="24" t="s">
        <v>16</v>
      </c>
      <c r="J3" s="15" t="s">
        <v>701</v>
      </c>
      <c r="K3" s="16">
        <v>350</v>
      </c>
      <c r="L3" s="25">
        <v>2</v>
      </c>
      <c r="M3" s="8"/>
      <c r="N3" s="21" t="s">
        <v>376</v>
      </c>
      <c r="O3" s="45">
        <f>AVERAGE(K3:K43)</f>
        <v>89.756097560975604</v>
      </c>
      <c r="Q3" s="8"/>
    </row>
    <row r="4" spans="1:17" x14ac:dyDescent="0.2">
      <c r="A4" s="8">
        <v>7</v>
      </c>
      <c r="B4" s="8" t="s">
        <v>135</v>
      </c>
      <c r="C4" s="8">
        <v>245</v>
      </c>
      <c r="D4" s="8" t="s">
        <v>8</v>
      </c>
      <c r="E4" s="8">
        <v>305</v>
      </c>
      <c r="F4" s="8" t="s">
        <v>203</v>
      </c>
      <c r="G4" s="8"/>
      <c r="H4" s="8"/>
      <c r="I4" s="24" t="s">
        <v>73</v>
      </c>
      <c r="J4" s="15" t="s">
        <v>132</v>
      </c>
      <c r="K4" s="16">
        <v>195</v>
      </c>
      <c r="L4" s="25">
        <v>0</v>
      </c>
      <c r="M4" s="8"/>
      <c r="N4" s="8" t="s">
        <v>11</v>
      </c>
      <c r="O4" s="8" t="s">
        <v>704</v>
      </c>
      <c r="P4" s="8"/>
      <c r="Q4" s="8"/>
    </row>
    <row r="5" spans="1:17" x14ac:dyDescent="0.2">
      <c r="A5" s="8">
        <v>8</v>
      </c>
      <c r="B5" s="8" t="s">
        <v>131</v>
      </c>
      <c r="C5" s="8">
        <v>365</v>
      </c>
      <c r="D5" s="8" t="s">
        <v>8</v>
      </c>
      <c r="E5" s="8">
        <v>405</v>
      </c>
      <c r="F5" s="8" t="s">
        <v>12</v>
      </c>
      <c r="G5" s="8"/>
      <c r="H5" s="8"/>
      <c r="I5" s="24" t="s">
        <v>168</v>
      </c>
      <c r="J5" s="15" t="s">
        <v>135</v>
      </c>
      <c r="K5" s="16">
        <v>190</v>
      </c>
      <c r="L5" s="17">
        <v>0</v>
      </c>
      <c r="M5" s="8"/>
      <c r="N5" s="8" t="s">
        <v>13</v>
      </c>
      <c r="O5" s="8" t="s">
        <v>614</v>
      </c>
      <c r="P5" s="8"/>
      <c r="Q5" s="8"/>
    </row>
    <row r="6" spans="1:17" x14ac:dyDescent="0.2">
      <c r="A6" s="8">
        <v>9</v>
      </c>
      <c r="B6" s="8" t="s">
        <v>197</v>
      </c>
      <c r="C6" s="8">
        <v>355</v>
      </c>
      <c r="D6" s="8" t="s">
        <v>8</v>
      </c>
      <c r="E6" s="8">
        <v>320</v>
      </c>
      <c r="F6" s="8" t="s">
        <v>10</v>
      </c>
      <c r="G6" s="8"/>
      <c r="H6" s="8"/>
      <c r="I6" s="24" t="s">
        <v>41</v>
      </c>
      <c r="J6" s="15" t="s">
        <v>131</v>
      </c>
      <c r="K6" s="16">
        <v>190</v>
      </c>
      <c r="L6" s="25">
        <v>1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201</v>
      </c>
      <c r="C7" s="8">
        <v>210</v>
      </c>
      <c r="D7" s="8" t="s">
        <v>8</v>
      </c>
      <c r="E7" s="8">
        <v>385</v>
      </c>
      <c r="F7" s="8" t="s">
        <v>204</v>
      </c>
      <c r="G7" s="8"/>
      <c r="H7" s="8"/>
      <c r="I7" s="24" t="s">
        <v>146</v>
      </c>
      <c r="J7" s="15" t="s">
        <v>132</v>
      </c>
      <c r="K7" s="16">
        <v>175</v>
      </c>
      <c r="L7" s="17">
        <v>0</v>
      </c>
      <c r="M7" s="8"/>
      <c r="N7" s="9" t="s">
        <v>609</v>
      </c>
      <c r="O7" s="8"/>
      <c r="P7" s="8"/>
      <c r="Q7" s="8"/>
    </row>
    <row r="8" spans="1:17" x14ac:dyDescent="0.2">
      <c r="A8" s="8">
        <v>11</v>
      </c>
      <c r="B8" s="8" t="s">
        <v>132</v>
      </c>
      <c r="C8" s="8">
        <v>500</v>
      </c>
      <c r="D8" s="8" t="s">
        <v>8</v>
      </c>
      <c r="E8" s="8">
        <v>240</v>
      </c>
      <c r="F8" s="8" t="s">
        <v>39</v>
      </c>
      <c r="G8" s="8"/>
      <c r="H8" s="8"/>
      <c r="I8" s="24" t="s">
        <v>347</v>
      </c>
      <c r="J8" s="15" t="s">
        <v>204</v>
      </c>
      <c r="K8" s="16">
        <v>160</v>
      </c>
      <c r="L8" s="17">
        <v>1</v>
      </c>
      <c r="M8" s="8"/>
      <c r="N8" s="8" t="s">
        <v>175</v>
      </c>
      <c r="O8" s="8"/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247</v>
      </c>
      <c r="J9" s="15" t="s">
        <v>203</v>
      </c>
      <c r="K9" s="16">
        <v>155</v>
      </c>
      <c r="L9" s="17">
        <v>1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19</v>
      </c>
      <c r="J10" s="15" t="s">
        <v>12</v>
      </c>
      <c r="K10" s="16">
        <v>130</v>
      </c>
      <c r="L10" s="25">
        <v>0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82</v>
      </c>
      <c r="J11" s="15" t="s">
        <v>201</v>
      </c>
      <c r="K11" s="16">
        <v>130</v>
      </c>
      <c r="L11" s="17">
        <v>1</v>
      </c>
      <c r="M11" s="8"/>
      <c r="N11" s="21" t="s">
        <v>16</v>
      </c>
      <c r="O11" s="8" t="s">
        <v>701</v>
      </c>
      <c r="P11" s="8" t="s">
        <v>610</v>
      </c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33</v>
      </c>
      <c r="J12" s="15" t="s">
        <v>197</v>
      </c>
      <c r="K12" s="16">
        <v>105</v>
      </c>
      <c r="L12" s="25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15</v>
      </c>
      <c r="J13" s="15" t="s">
        <v>10</v>
      </c>
      <c r="K13" s="16">
        <v>105</v>
      </c>
      <c r="L13" s="17">
        <v>3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185</v>
      </c>
      <c r="J14" s="15" t="s">
        <v>12</v>
      </c>
      <c r="K14" s="16">
        <v>100</v>
      </c>
      <c r="L14" s="17">
        <v>1</v>
      </c>
      <c r="M14" s="8"/>
      <c r="N14" s="8" t="s">
        <v>175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14</v>
      </c>
      <c r="J15" s="15" t="s">
        <v>197</v>
      </c>
      <c r="K15" s="16">
        <v>100</v>
      </c>
      <c r="L15" s="17">
        <v>4</v>
      </c>
      <c r="M15" s="8"/>
      <c r="N15" s="21" t="s">
        <v>611</v>
      </c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36</v>
      </c>
      <c r="J16" s="15" t="s">
        <v>203</v>
      </c>
      <c r="K16" s="16">
        <v>95</v>
      </c>
      <c r="L16" s="17">
        <v>2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22</v>
      </c>
      <c r="J17" s="15" t="s">
        <v>131</v>
      </c>
      <c r="K17" s="16">
        <v>95</v>
      </c>
      <c r="L17" s="17">
        <v>2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342</v>
      </c>
      <c r="J18" s="15" t="s">
        <v>701</v>
      </c>
      <c r="K18" s="16">
        <v>85</v>
      </c>
      <c r="L18" s="25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348</v>
      </c>
      <c r="J19" s="15" t="s">
        <v>204</v>
      </c>
      <c r="K19" s="16">
        <v>85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154</v>
      </c>
      <c r="J20" s="15" t="s">
        <v>133</v>
      </c>
      <c r="K20" s="16">
        <v>80</v>
      </c>
      <c r="L20" s="17">
        <v>2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31</v>
      </c>
      <c r="J21" s="15" t="s">
        <v>10</v>
      </c>
      <c r="K21" s="16">
        <v>80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75</v>
      </c>
      <c r="J22" s="15" t="s">
        <v>701</v>
      </c>
      <c r="K22" s="16">
        <v>75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29</v>
      </c>
      <c r="J23" s="15" t="s">
        <v>12</v>
      </c>
      <c r="K23" s="16">
        <v>75</v>
      </c>
      <c r="L23" s="17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9</v>
      </c>
      <c r="J24" s="15" t="s">
        <v>10</v>
      </c>
      <c r="K24" s="16">
        <v>75</v>
      </c>
      <c r="L24" s="17">
        <v>5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23</v>
      </c>
      <c r="J25" s="15" t="s">
        <v>12</v>
      </c>
      <c r="K25" s="16">
        <v>70</v>
      </c>
      <c r="L25" s="25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613</v>
      </c>
      <c r="J26" s="15" t="s">
        <v>204</v>
      </c>
      <c r="K26" s="16">
        <v>70</v>
      </c>
      <c r="L26" s="17">
        <v>1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47</v>
      </c>
      <c r="J27" s="15" t="s">
        <v>39</v>
      </c>
      <c r="K27" s="16">
        <v>70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49</v>
      </c>
      <c r="J28" s="15" t="s">
        <v>39</v>
      </c>
      <c r="K28" s="16">
        <v>70</v>
      </c>
      <c r="L28" s="17">
        <v>1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81</v>
      </c>
      <c r="J29" s="15" t="s">
        <v>132</v>
      </c>
      <c r="K29" s="16">
        <v>55</v>
      </c>
      <c r="L29" s="25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46</v>
      </c>
      <c r="J30" s="15" t="s">
        <v>39</v>
      </c>
      <c r="K30" s="16">
        <v>55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594</v>
      </c>
      <c r="J31" s="15" t="s">
        <v>701</v>
      </c>
      <c r="K31" s="16">
        <v>50</v>
      </c>
      <c r="L31" s="25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592</v>
      </c>
      <c r="J32" s="15" t="s">
        <v>133</v>
      </c>
      <c r="K32" s="16">
        <v>50</v>
      </c>
      <c r="L32" s="25">
        <v>3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26</v>
      </c>
      <c r="J33" s="15" t="s">
        <v>197</v>
      </c>
      <c r="K33" s="16">
        <v>50</v>
      </c>
      <c r="L33" s="17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244</v>
      </c>
      <c r="J34" s="15" t="s">
        <v>197</v>
      </c>
      <c r="K34" s="16">
        <v>50</v>
      </c>
      <c r="L34" s="17">
        <v>1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271</v>
      </c>
      <c r="J35" s="15" t="s">
        <v>201</v>
      </c>
      <c r="K35" s="16">
        <v>50</v>
      </c>
      <c r="L35" s="17">
        <v>1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371</v>
      </c>
      <c r="J36" s="15" t="s">
        <v>204</v>
      </c>
      <c r="K36" s="16">
        <v>40</v>
      </c>
      <c r="L36" s="17">
        <v>1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167</v>
      </c>
      <c r="J37" s="15" t="s">
        <v>135</v>
      </c>
      <c r="K37" s="16">
        <v>35</v>
      </c>
      <c r="L37" s="17">
        <v>1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122</v>
      </c>
      <c r="J38" s="15" t="s">
        <v>132</v>
      </c>
      <c r="K38" s="28">
        <v>35</v>
      </c>
      <c r="L38" s="29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400</v>
      </c>
      <c r="J39" s="15" t="s">
        <v>131</v>
      </c>
      <c r="K39" s="28">
        <v>30</v>
      </c>
      <c r="L39" s="29">
        <v>1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30</v>
      </c>
      <c r="J40" s="27" t="s">
        <v>203</v>
      </c>
      <c r="K40" s="28">
        <v>25</v>
      </c>
      <c r="L40" s="29">
        <v>2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612</v>
      </c>
      <c r="J41" s="27" t="s">
        <v>131</v>
      </c>
      <c r="K41" s="28">
        <v>20</v>
      </c>
      <c r="L41" s="29">
        <v>1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37</v>
      </c>
      <c r="J42" s="27" t="s">
        <v>10</v>
      </c>
      <c r="K42" s="28">
        <v>20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48</v>
      </c>
      <c r="J43" s="27" t="s">
        <v>39</v>
      </c>
      <c r="K43" s="28">
        <v>5</v>
      </c>
      <c r="L43" s="30">
        <v>5</v>
      </c>
    </row>
  </sheetData>
  <autoFilter ref="I2:L2" xr:uid="{B2C1EA0B-BAB2-2F40-BF39-CFD2F6F18347}">
    <sortState xmlns:xlrd2="http://schemas.microsoft.com/office/spreadsheetml/2017/richdata2" ref="I3:L43">
      <sortCondition descending="1" ref="K2:K43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59EC-FA3D-814F-8729-D7D233A0643E}">
  <sheetPr>
    <tabColor rgb="FF92D050"/>
  </sheetPr>
  <dimension ref="A1:P42"/>
  <sheetViews>
    <sheetView topLeftCell="I1" workbookViewId="0">
      <selection activeCell="M15" sqref="M15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189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AVERAGE(C3,C4,C5,E3,E4,E5)</f>
        <v>351.66666666666669</v>
      </c>
      <c r="O2" s="8"/>
      <c r="P2" s="8"/>
    </row>
    <row r="3" spans="1:16" x14ac:dyDescent="0.2">
      <c r="A3" s="8">
        <v>1</v>
      </c>
      <c r="B3" s="8" t="s">
        <v>138</v>
      </c>
      <c r="C3" s="8">
        <v>380</v>
      </c>
      <c r="D3" s="8" t="s">
        <v>8</v>
      </c>
      <c r="E3" s="8">
        <v>295</v>
      </c>
      <c r="F3" s="8" t="s">
        <v>229</v>
      </c>
      <c r="G3" s="8"/>
      <c r="H3" s="14" t="s">
        <v>163</v>
      </c>
      <c r="I3" s="15" t="s">
        <v>224</v>
      </c>
      <c r="J3" s="16">
        <v>285</v>
      </c>
      <c r="K3" s="17">
        <v>1</v>
      </c>
      <c r="L3" s="8"/>
      <c r="M3" s="21" t="s">
        <v>376</v>
      </c>
      <c r="N3" s="45">
        <f>AVERAGE(J3:J23)</f>
        <v>91.904761904761898</v>
      </c>
      <c r="O3" s="8"/>
      <c r="P3" s="8"/>
    </row>
    <row r="4" spans="1:16" x14ac:dyDescent="0.2">
      <c r="A4" s="8">
        <v>2</v>
      </c>
      <c r="B4" s="8" t="s">
        <v>224</v>
      </c>
      <c r="C4" s="8">
        <v>400</v>
      </c>
      <c r="D4" s="8" t="s">
        <v>8</v>
      </c>
      <c r="E4" s="8">
        <v>300</v>
      </c>
      <c r="F4" s="8" t="s">
        <v>136</v>
      </c>
      <c r="G4" s="8"/>
      <c r="H4" s="14" t="s">
        <v>381</v>
      </c>
      <c r="I4" s="15" t="s">
        <v>228</v>
      </c>
      <c r="J4" s="16">
        <v>200</v>
      </c>
      <c r="K4" s="17">
        <v>0</v>
      </c>
      <c r="L4" s="8"/>
      <c r="M4" s="8" t="s">
        <v>11</v>
      </c>
      <c r="N4" s="8" t="s">
        <v>617</v>
      </c>
      <c r="O4" s="8"/>
      <c r="P4" s="8"/>
    </row>
    <row r="5" spans="1:16" x14ac:dyDescent="0.2">
      <c r="A5" s="8">
        <v>3</v>
      </c>
      <c r="B5" s="8" t="s">
        <v>231</v>
      </c>
      <c r="C5" s="8">
        <v>410</v>
      </c>
      <c r="D5" s="8" t="s">
        <v>8</v>
      </c>
      <c r="E5" s="8">
        <v>325</v>
      </c>
      <c r="F5" s="34" t="s">
        <v>228</v>
      </c>
      <c r="G5" s="8"/>
      <c r="H5" s="14" t="s">
        <v>251</v>
      </c>
      <c r="I5" s="15" t="s">
        <v>136</v>
      </c>
      <c r="J5" s="16">
        <v>195</v>
      </c>
      <c r="K5" s="17">
        <v>3</v>
      </c>
      <c r="L5" s="8"/>
      <c r="M5" s="8" t="s">
        <v>13</v>
      </c>
      <c r="N5" s="8" t="s">
        <v>618</v>
      </c>
      <c r="O5" s="8"/>
      <c r="P5" s="8"/>
    </row>
    <row r="6" spans="1:16" x14ac:dyDescent="0.2">
      <c r="A6" s="8"/>
      <c r="B6" s="8"/>
      <c r="C6" s="8"/>
      <c r="D6" s="8"/>
      <c r="E6" s="8"/>
      <c r="F6" s="8"/>
      <c r="G6" s="8"/>
      <c r="H6" s="14" t="s">
        <v>308</v>
      </c>
      <c r="I6" s="15" t="s">
        <v>229</v>
      </c>
      <c r="J6" s="16">
        <v>185</v>
      </c>
      <c r="K6" s="17">
        <v>3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170</v>
      </c>
      <c r="I7" s="15" t="s">
        <v>138</v>
      </c>
      <c r="J7" s="16">
        <v>175</v>
      </c>
      <c r="K7" s="17">
        <v>1</v>
      </c>
      <c r="L7" s="8"/>
      <c r="M7" s="9" t="s">
        <v>619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61</v>
      </c>
      <c r="I8" s="15" t="s">
        <v>231</v>
      </c>
      <c r="J8" s="16">
        <v>155</v>
      </c>
      <c r="K8" s="17">
        <v>0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71</v>
      </c>
      <c r="I9" s="15" t="s">
        <v>231</v>
      </c>
      <c r="J9" s="16">
        <v>110</v>
      </c>
      <c r="K9" s="17">
        <v>0</v>
      </c>
      <c r="L9" s="8"/>
      <c r="M9" s="21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279</v>
      </c>
      <c r="I10" s="15" t="s">
        <v>138</v>
      </c>
      <c r="J10" s="16">
        <v>105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187</v>
      </c>
      <c r="I11" s="15" t="s">
        <v>136</v>
      </c>
      <c r="J11" s="16">
        <v>75</v>
      </c>
      <c r="K11" s="17">
        <v>1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319</v>
      </c>
      <c r="I12" s="15" t="s">
        <v>228</v>
      </c>
      <c r="J12" s="16">
        <v>75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188</v>
      </c>
      <c r="I13" s="15" t="s">
        <v>224</v>
      </c>
      <c r="J13" s="16">
        <v>65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70</v>
      </c>
      <c r="I14" s="15" t="s">
        <v>231</v>
      </c>
      <c r="J14" s="16">
        <v>55</v>
      </c>
      <c r="K14" s="17">
        <v>0</v>
      </c>
      <c r="L14" s="8"/>
      <c r="M14" s="21" t="s">
        <v>308</v>
      </c>
      <c r="N14" s="41" t="s">
        <v>229</v>
      </c>
      <c r="O14" s="8" t="s">
        <v>621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605</v>
      </c>
      <c r="I15" s="15" t="s">
        <v>138</v>
      </c>
      <c r="J15" s="16">
        <v>50</v>
      </c>
      <c r="K15" s="17">
        <v>0</v>
      </c>
      <c r="L15" s="8"/>
      <c r="M15" s="21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316</v>
      </c>
      <c r="I16" s="15" t="s">
        <v>229</v>
      </c>
      <c r="J16" s="16">
        <v>50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290</v>
      </c>
      <c r="I17" s="15" t="s">
        <v>229</v>
      </c>
      <c r="J17" s="16">
        <v>40</v>
      </c>
      <c r="K17" s="17">
        <v>1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616</v>
      </c>
      <c r="I18" s="15" t="s">
        <v>231</v>
      </c>
      <c r="J18" s="16">
        <v>40</v>
      </c>
      <c r="K18" s="17">
        <v>1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418</v>
      </c>
      <c r="I19" s="15" t="s">
        <v>224</v>
      </c>
      <c r="J19" s="16">
        <v>30</v>
      </c>
      <c r="K19" s="17">
        <v>1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320</v>
      </c>
      <c r="I20" s="15" t="s">
        <v>228</v>
      </c>
      <c r="J20" s="16">
        <v>25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615</v>
      </c>
      <c r="I21" s="15" t="s">
        <v>136</v>
      </c>
      <c r="J21" s="16">
        <v>10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322</v>
      </c>
      <c r="I22" s="15" t="s">
        <v>228</v>
      </c>
      <c r="J22" s="32">
        <v>5</v>
      </c>
      <c r="K22" s="33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182</v>
      </c>
      <c r="I23" s="46" t="s">
        <v>138</v>
      </c>
      <c r="J23" s="32">
        <v>0</v>
      </c>
      <c r="K23" s="33">
        <v>4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3">
      <sortCondition descending="1" ref="J2:J23"/>
    </sortState>
  </autoFilter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E0EF-3AD2-8A4A-8235-8A8B0AEC0A9A}">
  <sheetPr>
    <tabColor rgb="FF92D050"/>
  </sheetPr>
  <dimension ref="A1:Q55"/>
  <sheetViews>
    <sheetView workbookViewId="0">
      <selection activeCell="G18" sqref="G1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412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418.92857142857144</v>
      </c>
      <c r="P2" s="8"/>
      <c r="Q2" s="8"/>
    </row>
    <row r="3" spans="1:17" x14ac:dyDescent="0.2">
      <c r="A3" s="8">
        <v>5</v>
      </c>
      <c r="B3" s="8" t="s">
        <v>10</v>
      </c>
      <c r="C3" s="8">
        <v>490</v>
      </c>
      <c r="D3" s="8" t="s">
        <v>8</v>
      </c>
      <c r="E3" s="8">
        <v>345</v>
      </c>
      <c r="F3" s="8" t="s">
        <v>196</v>
      </c>
      <c r="G3" s="8"/>
      <c r="H3" s="8"/>
      <c r="I3" s="24" t="s">
        <v>155</v>
      </c>
      <c r="J3" s="15" t="s">
        <v>199</v>
      </c>
      <c r="K3" s="16">
        <v>275</v>
      </c>
      <c r="L3" s="16">
        <v>1</v>
      </c>
      <c r="M3" s="8"/>
      <c r="N3" s="21" t="s">
        <v>376</v>
      </c>
      <c r="O3" s="45">
        <f>AVERAGE(K3:K55)</f>
        <v>101.60377358490567</v>
      </c>
      <c r="Q3" s="8"/>
    </row>
    <row r="4" spans="1:17" x14ac:dyDescent="0.2">
      <c r="A4" s="8">
        <v>6</v>
      </c>
      <c r="B4" s="8" t="s">
        <v>701</v>
      </c>
      <c r="C4" s="8">
        <v>410</v>
      </c>
      <c r="D4" s="8" t="s">
        <v>8</v>
      </c>
      <c r="E4" s="8">
        <v>470</v>
      </c>
      <c r="F4" s="8" t="s">
        <v>132</v>
      </c>
      <c r="G4" s="8"/>
      <c r="H4" s="8"/>
      <c r="I4" s="24" t="s">
        <v>45</v>
      </c>
      <c r="J4" s="15" t="s">
        <v>38</v>
      </c>
      <c r="K4" s="16">
        <v>260</v>
      </c>
      <c r="L4" s="16">
        <v>1</v>
      </c>
      <c r="M4" s="8"/>
      <c r="N4" s="8" t="s">
        <v>11</v>
      </c>
      <c r="O4" s="8" t="s">
        <v>623</v>
      </c>
      <c r="P4" s="8"/>
      <c r="Q4" s="8"/>
    </row>
    <row r="5" spans="1:17" x14ac:dyDescent="0.2">
      <c r="A5" s="8">
        <v>7</v>
      </c>
      <c r="B5" s="8" t="s">
        <v>38</v>
      </c>
      <c r="C5" s="8">
        <v>400</v>
      </c>
      <c r="D5" s="8" t="s">
        <v>8</v>
      </c>
      <c r="E5" s="8">
        <v>485</v>
      </c>
      <c r="F5" s="8" t="s">
        <v>199</v>
      </c>
      <c r="G5" s="8"/>
      <c r="H5" s="8"/>
      <c r="I5" s="24" t="s">
        <v>622</v>
      </c>
      <c r="J5" s="15" t="s">
        <v>194</v>
      </c>
      <c r="K5" s="16">
        <v>240</v>
      </c>
      <c r="L5" s="16">
        <v>0</v>
      </c>
      <c r="M5" s="8"/>
      <c r="N5" s="8" t="s">
        <v>13</v>
      </c>
      <c r="O5" s="8" t="s">
        <v>624</v>
      </c>
      <c r="P5" s="8"/>
      <c r="Q5" s="8"/>
    </row>
    <row r="6" spans="1:17" x14ac:dyDescent="0.2">
      <c r="A6" s="8">
        <v>8</v>
      </c>
      <c r="B6" s="8" t="s">
        <v>39</v>
      </c>
      <c r="C6" s="8">
        <v>490</v>
      </c>
      <c r="D6" s="8" t="s">
        <v>8</v>
      </c>
      <c r="E6" s="8">
        <v>355</v>
      </c>
      <c r="F6" s="8" t="s">
        <v>202</v>
      </c>
      <c r="G6" s="8"/>
      <c r="H6" s="8"/>
      <c r="I6" s="24" t="s">
        <v>14</v>
      </c>
      <c r="J6" s="15" t="s">
        <v>197</v>
      </c>
      <c r="K6" s="16">
        <v>205</v>
      </c>
      <c r="L6" s="16">
        <v>3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201</v>
      </c>
      <c r="C7" s="8">
        <v>275</v>
      </c>
      <c r="D7" s="8" t="s">
        <v>8</v>
      </c>
      <c r="E7" s="8">
        <v>350</v>
      </c>
      <c r="F7" s="8" t="s">
        <v>40</v>
      </c>
      <c r="G7" s="8"/>
      <c r="H7" s="8"/>
      <c r="I7" s="24" t="s">
        <v>48</v>
      </c>
      <c r="J7" s="15" t="s">
        <v>39</v>
      </c>
      <c r="K7" s="16">
        <v>190</v>
      </c>
      <c r="L7" s="17">
        <v>2</v>
      </c>
      <c r="M7" s="8"/>
      <c r="N7" s="9" t="s">
        <v>620</v>
      </c>
      <c r="O7" s="8"/>
      <c r="P7" s="8"/>
      <c r="Q7" s="8"/>
    </row>
    <row r="8" spans="1:17" x14ac:dyDescent="0.2">
      <c r="A8" s="8">
        <v>10</v>
      </c>
      <c r="B8" s="8" t="s">
        <v>194</v>
      </c>
      <c r="C8" s="8">
        <v>410</v>
      </c>
      <c r="D8" s="8" t="s">
        <v>8</v>
      </c>
      <c r="E8" s="8">
        <v>360</v>
      </c>
      <c r="F8" s="8" t="s">
        <v>204</v>
      </c>
      <c r="G8" s="8"/>
      <c r="H8" s="8"/>
      <c r="I8" s="24" t="s">
        <v>16</v>
      </c>
      <c r="J8" s="15" t="s">
        <v>701</v>
      </c>
      <c r="K8" s="16">
        <v>185</v>
      </c>
      <c r="L8" s="17">
        <v>3</v>
      </c>
      <c r="M8" s="8"/>
      <c r="N8" s="8" t="s">
        <v>155</v>
      </c>
      <c r="O8" s="8" t="s">
        <v>199</v>
      </c>
      <c r="P8" s="8"/>
      <c r="Q8" s="8"/>
    </row>
    <row r="9" spans="1:17" x14ac:dyDescent="0.2">
      <c r="A9" s="8">
        <v>11</v>
      </c>
      <c r="B9" s="8" t="s">
        <v>197</v>
      </c>
      <c r="C9" s="8">
        <v>655</v>
      </c>
      <c r="D9" s="8" t="s">
        <v>8</v>
      </c>
      <c r="E9" s="8">
        <v>370</v>
      </c>
      <c r="F9" s="8" t="s">
        <v>200</v>
      </c>
      <c r="G9" s="8"/>
      <c r="H9" s="8"/>
      <c r="I9" s="24" t="s">
        <v>82</v>
      </c>
      <c r="J9" s="15" t="s">
        <v>201</v>
      </c>
      <c r="K9" s="16">
        <v>185</v>
      </c>
      <c r="L9" s="17">
        <v>2</v>
      </c>
      <c r="M9" s="8"/>
      <c r="N9" s="8" t="s">
        <v>33</v>
      </c>
      <c r="O9" s="8" t="s">
        <v>197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347</v>
      </c>
      <c r="J10" s="15" t="s">
        <v>204</v>
      </c>
      <c r="K10" s="16">
        <v>185</v>
      </c>
      <c r="L10" s="25">
        <v>1</v>
      </c>
      <c r="M10" s="8"/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15</v>
      </c>
      <c r="J11" s="15" t="s">
        <v>10</v>
      </c>
      <c r="K11" s="16">
        <v>180</v>
      </c>
      <c r="L11" s="17">
        <v>2</v>
      </c>
      <c r="M11" s="8"/>
      <c r="N11" s="9" t="s">
        <v>18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33</v>
      </c>
      <c r="J12" s="15" t="s">
        <v>197</v>
      </c>
      <c r="K12" s="16">
        <v>175</v>
      </c>
      <c r="L12" s="25">
        <v>0</v>
      </c>
      <c r="M12" s="8"/>
      <c r="N12" s="8" t="s">
        <v>45</v>
      </c>
      <c r="O12" s="8" t="s">
        <v>38</v>
      </c>
      <c r="P12" s="8" t="s">
        <v>20</v>
      </c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9</v>
      </c>
      <c r="J13" s="15" t="s">
        <v>10</v>
      </c>
      <c r="K13" s="16">
        <v>170</v>
      </c>
      <c r="L13" s="17">
        <v>2</v>
      </c>
      <c r="M13" s="8"/>
      <c r="N13" s="8" t="s">
        <v>14</v>
      </c>
      <c r="O13" s="8" t="s">
        <v>197</v>
      </c>
      <c r="P13" s="8" t="s">
        <v>42</v>
      </c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74</v>
      </c>
      <c r="J14" s="15" t="s">
        <v>132</v>
      </c>
      <c r="K14" s="16">
        <v>160</v>
      </c>
      <c r="L14" s="25">
        <v>1</v>
      </c>
      <c r="M14" s="8"/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93</v>
      </c>
      <c r="J15" s="15" t="s">
        <v>196</v>
      </c>
      <c r="K15" s="16">
        <v>150</v>
      </c>
      <c r="L15" s="17">
        <v>2</v>
      </c>
      <c r="M15" s="8"/>
      <c r="N15" s="9" t="s">
        <v>160</v>
      </c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58</v>
      </c>
      <c r="J16" s="15" t="s">
        <v>40</v>
      </c>
      <c r="K16" s="16">
        <v>150</v>
      </c>
      <c r="L16" s="17">
        <v>0</v>
      </c>
      <c r="M16" s="8"/>
      <c r="N16" s="8" t="s">
        <v>16</v>
      </c>
      <c r="O16" s="8" t="s">
        <v>701</v>
      </c>
      <c r="P16" s="8" t="s">
        <v>117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143</v>
      </c>
      <c r="J17" s="15" t="s">
        <v>200</v>
      </c>
      <c r="K17" s="16">
        <v>145</v>
      </c>
      <c r="L17" s="25">
        <v>0</v>
      </c>
      <c r="M17" s="8"/>
      <c r="N17" s="8" t="s">
        <v>155</v>
      </c>
      <c r="O17" s="8" t="s">
        <v>199</v>
      </c>
      <c r="P17" s="8" t="s">
        <v>42</v>
      </c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244</v>
      </c>
      <c r="J18" s="15" t="s">
        <v>197</v>
      </c>
      <c r="K18" s="16">
        <v>125</v>
      </c>
      <c r="L18" s="17">
        <v>1</v>
      </c>
      <c r="M18" s="8"/>
      <c r="N18" s="8" t="s">
        <v>155</v>
      </c>
      <c r="O18" s="8" t="s">
        <v>199</v>
      </c>
      <c r="P18" s="8" t="s">
        <v>96</v>
      </c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47</v>
      </c>
      <c r="J19" s="15" t="s">
        <v>39</v>
      </c>
      <c r="K19" s="16">
        <v>120</v>
      </c>
      <c r="L19" s="17">
        <v>1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73</v>
      </c>
      <c r="J20" s="15" t="s">
        <v>132</v>
      </c>
      <c r="K20" s="16">
        <v>115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50</v>
      </c>
      <c r="J21" s="15" t="s">
        <v>202</v>
      </c>
      <c r="K21" s="16">
        <v>115</v>
      </c>
      <c r="L21" s="17">
        <v>2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79</v>
      </c>
      <c r="J22" s="15" t="s">
        <v>199</v>
      </c>
      <c r="K22" s="16">
        <v>110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310</v>
      </c>
      <c r="J23" s="15" t="s">
        <v>40</v>
      </c>
      <c r="K23" s="16">
        <v>110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17</v>
      </c>
      <c r="J24" s="15" t="s">
        <v>197</v>
      </c>
      <c r="K24" s="16">
        <v>110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35</v>
      </c>
      <c r="J25" s="15" t="s">
        <v>196</v>
      </c>
      <c r="K25" s="16">
        <v>105</v>
      </c>
      <c r="L25" s="25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25</v>
      </c>
      <c r="J26" s="15" t="s">
        <v>194</v>
      </c>
      <c r="K26" s="16">
        <v>95</v>
      </c>
      <c r="L26" s="17">
        <v>3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46</v>
      </c>
      <c r="J27" s="15" t="s">
        <v>39</v>
      </c>
      <c r="K27" s="16">
        <v>90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183</v>
      </c>
      <c r="J28" s="15" t="s">
        <v>200</v>
      </c>
      <c r="K28" s="16">
        <v>90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81</v>
      </c>
      <c r="J29" s="15" t="s">
        <v>132</v>
      </c>
      <c r="K29" s="16">
        <v>85</v>
      </c>
      <c r="L29" s="17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348</v>
      </c>
      <c r="J30" s="15" t="s">
        <v>204</v>
      </c>
      <c r="K30" s="16">
        <v>85</v>
      </c>
      <c r="L30" s="25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75</v>
      </c>
      <c r="J31" s="15" t="s">
        <v>701</v>
      </c>
      <c r="K31" s="16">
        <v>80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122</v>
      </c>
      <c r="J32" s="15" t="s">
        <v>132</v>
      </c>
      <c r="K32" s="16">
        <v>80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91</v>
      </c>
      <c r="J33" s="15" t="s">
        <v>38</v>
      </c>
      <c r="K33" s="16">
        <v>75</v>
      </c>
      <c r="L33" s="25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55</v>
      </c>
      <c r="J34" s="15" t="s">
        <v>196</v>
      </c>
      <c r="K34" s="16">
        <v>70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51</v>
      </c>
      <c r="J35" s="15" t="s">
        <v>202</v>
      </c>
      <c r="K35" s="16">
        <v>70</v>
      </c>
      <c r="L35" s="17">
        <v>1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271</v>
      </c>
      <c r="J36" s="15" t="s">
        <v>201</v>
      </c>
      <c r="K36" s="16">
        <v>70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342</v>
      </c>
      <c r="J37" s="15" t="s">
        <v>701</v>
      </c>
      <c r="K37" s="16">
        <v>65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52</v>
      </c>
      <c r="J38" s="15" t="s">
        <v>202</v>
      </c>
      <c r="K38" s="28">
        <v>65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285</v>
      </c>
      <c r="J39" s="15" t="s">
        <v>202</v>
      </c>
      <c r="K39" s="28">
        <v>65</v>
      </c>
      <c r="L39" s="29">
        <v>1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49</v>
      </c>
      <c r="J40" s="15" t="s">
        <v>39</v>
      </c>
      <c r="K40" s="28">
        <v>60</v>
      </c>
      <c r="L40" s="29">
        <v>2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32</v>
      </c>
      <c r="J41" s="27" t="s">
        <v>200</v>
      </c>
      <c r="K41" s="28">
        <v>60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31</v>
      </c>
      <c r="J42" s="27" t="s">
        <v>10</v>
      </c>
      <c r="K42" s="28">
        <v>50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278</v>
      </c>
      <c r="J43" s="27" t="s">
        <v>40</v>
      </c>
      <c r="K43" s="28">
        <v>45</v>
      </c>
      <c r="L43" s="29">
        <v>0</v>
      </c>
    </row>
    <row r="44" spans="1:17" x14ac:dyDescent="0.2">
      <c r="I44" s="26" t="s">
        <v>123</v>
      </c>
      <c r="J44" s="27" t="s">
        <v>194</v>
      </c>
      <c r="K44" s="28">
        <v>45</v>
      </c>
      <c r="L44" s="30">
        <v>2</v>
      </c>
    </row>
    <row r="45" spans="1:17" x14ac:dyDescent="0.2">
      <c r="I45" s="26" t="s">
        <v>594</v>
      </c>
      <c r="J45" s="27" t="s">
        <v>701</v>
      </c>
      <c r="K45" s="32">
        <v>40</v>
      </c>
      <c r="L45" s="29">
        <v>1</v>
      </c>
    </row>
    <row r="46" spans="1:17" x14ac:dyDescent="0.2">
      <c r="I46" s="26" t="s">
        <v>78</v>
      </c>
      <c r="J46" s="27" t="s">
        <v>199</v>
      </c>
      <c r="K46" s="32">
        <v>40</v>
      </c>
      <c r="L46" s="29">
        <v>0</v>
      </c>
    </row>
    <row r="47" spans="1:17" x14ac:dyDescent="0.2">
      <c r="I47" s="26" t="s">
        <v>370</v>
      </c>
      <c r="J47" s="27" t="s">
        <v>204</v>
      </c>
      <c r="K47" s="32">
        <v>40</v>
      </c>
      <c r="L47" s="29">
        <v>0</v>
      </c>
    </row>
    <row r="48" spans="1:17" x14ac:dyDescent="0.2">
      <c r="I48" s="26" t="s">
        <v>83</v>
      </c>
      <c r="J48" s="27" t="s">
        <v>200</v>
      </c>
      <c r="K48" s="32">
        <v>35</v>
      </c>
      <c r="L48" s="30">
        <v>0</v>
      </c>
    </row>
    <row r="49" spans="9:12" x14ac:dyDescent="0.2">
      <c r="I49" s="26" t="s">
        <v>37</v>
      </c>
      <c r="J49" s="27" t="s">
        <v>10</v>
      </c>
      <c r="K49" s="32">
        <v>30</v>
      </c>
      <c r="L49" s="29">
        <v>0</v>
      </c>
    </row>
    <row r="50" spans="9:12" x14ac:dyDescent="0.2">
      <c r="I50" s="26" t="s">
        <v>298</v>
      </c>
      <c r="J50" s="27" t="s">
        <v>199</v>
      </c>
      <c r="K50" s="32">
        <v>30</v>
      </c>
      <c r="L50" s="29">
        <v>0</v>
      </c>
    </row>
    <row r="51" spans="9:12" x14ac:dyDescent="0.2">
      <c r="I51" s="26" t="s">
        <v>44</v>
      </c>
      <c r="J51" s="27" t="s">
        <v>38</v>
      </c>
      <c r="K51" s="32">
        <v>20</v>
      </c>
      <c r="L51" s="30">
        <v>1</v>
      </c>
    </row>
    <row r="52" spans="9:12" x14ac:dyDescent="0.2">
      <c r="I52" s="26" t="s">
        <v>371</v>
      </c>
      <c r="J52" s="27" t="s">
        <v>204</v>
      </c>
      <c r="K52" s="32">
        <v>20</v>
      </c>
      <c r="L52" s="30">
        <v>0</v>
      </c>
    </row>
    <row r="53" spans="9:12" x14ac:dyDescent="0.2">
      <c r="I53" s="26" t="s">
        <v>43</v>
      </c>
      <c r="J53" s="27" t="s">
        <v>38</v>
      </c>
      <c r="K53" s="32">
        <v>15</v>
      </c>
      <c r="L53" s="30">
        <v>0</v>
      </c>
    </row>
    <row r="54" spans="9:12" x14ac:dyDescent="0.2">
      <c r="I54" s="26" t="s">
        <v>77</v>
      </c>
      <c r="J54" s="27" t="s">
        <v>40</v>
      </c>
      <c r="K54" s="32">
        <v>15</v>
      </c>
      <c r="L54" s="30">
        <v>0</v>
      </c>
    </row>
    <row r="55" spans="9:12" x14ac:dyDescent="0.2">
      <c r="I55" s="26" t="s">
        <v>340</v>
      </c>
      <c r="J55" s="27" t="s">
        <v>196</v>
      </c>
      <c r="K55" s="32">
        <v>-10</v>
      </c>
      <c r="L55" s="29">
        <v>2</v>
      </c>
    </row>
  </sheetData>
  <autoFilter ref="I2:L2" xr:uid="{B2C1EA0B-BAB2-2F40-BF39-CFD2F6F18347}">
    <sortState xmlns:xlrd2="http://schemas.microsoft.com/office/spreadsheetml/2017/richdata2" ref="I3:L55">
      <sortCondition descending="1" ref="K2:K55"/>
    </sortState>
  </autoFilter>
  <mergeCells count="1">
    <mergeCell ref="A1:F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970C-D7B5-924B-BC10-CBC8AFB5ACA9}">
  <sheetPr>
    <tabColor rgb="FF92D050"/>
  </sheetPr>
  <dimension ref="A1:P42"/>
  <sheetViews>
    <sheetView topLeftCell="I1" workbookViewId="0">
      <selection activeCell="M18" sqref="M1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506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AVERAGE(C3,C4,C5,C6,C7,E3,E4,E5,E6,E7)</f>
        <v>325.5</v>
      </c>
      <c r="O2" s="8"/>
      <c r="P2" s="8"/>
    </row>
    <row r="3" spans="1:16" x14ac:dyDescent="0.2">
      <c r="A3" s="8">
        <v>1</v>
      </c>
      <c r="B3" s="8" t="s">
        <v>226</v>
      </c>
      <c r="C3" s="8">
        <v>340</v>
      </c>
      <c r="D3" s="8" t="s">
        <v>8</v>
      </c>
      <c r="E3" s="8">
        <v>250</v>
      </c>
      <c r="F3" s="8" t="s">
        <v>225</v>
      </c>
      <c r="G3" s="8"/>
      <c r="H3" s="14" t="s">
        <v>97</v>
      </c>
      <c r="I3" s="15" t="s">
        <v>60</v>
      </c>
      <c r="J3" s="16">
        <v>310</v>
      </c>
      <c r="K3" s="17">
        <v>2</v>
      </c>
      <c r="L3" s="8"/>
      <c r="M3" s="21" t="s">
        <v>376</v>
      </c>
      <c r="N3" s="45">
        <f>AVERAGE(J3:J37)</f>
        <v>83.285714285714292</v>
      </c>
      <c r="O3" s="8"/>
      <c r="P3" s="8"/>
    </row>
    <row r="4" spans="1:16" x14ac:dyDescent="0.2">
      <c r="A4" s="8">
        <v>2</v>
      </c>
      <c r="B4" s="8" t="s">
        <v>137</v>
      </c>
      <c r="C4" s="8">
        <v>350</v>
      </c>
      <c r="D4" s="8" t="s">
        <v>8</v>
      </c>
      <c r="E4" s="8">
        <v>250</v>
      </c>
      <c r="F4" s="8" t="s">
        <v>228</v>
      </c>
      <c r="G4" s="8"/>
      <c r="H4" s="14" t="s">
        <v>61</v>
      </c>
      <c r="I4" s="15" t="s">
        <v>231</v>
      </c>
      <c r="J4" s="16">
        <v>185</v>
      </c>
      <c r="K4" s="17">
        <v>1</v>
      </c>
      <c r="L4" s="8"/>
      <c r="M4" s="8" t="s">
        <v>11</v>
      </c>
      <c r="N4" s="8" t="s">
        <v>628</v>
      </c>
      <c r="O4" s="8"/>
      <c r="P4" s="8"/>
    </row>
    <row r="5" spans="1:16" x14ac:dyDescent="0.2">
      <c r="A5" s="8">
        <v>3</v>
      </c>
      <c r="B5" s="8" t="s">
        <v>223</v>
      </c>
      <c r="C5" s="8">
        <v>235</v>
      </c>
      <c r="D5" s="8" t="s">
        <v>8</v>
      </c>
      <c r="E5" s="8">
        <v>530</v>
      </c>
      <c r="F5" s="34" t="s">
        <v>60</v>
      </c>
      <c r="G5" s="8"/>
      <c r="H5" s="14" t="s">
        <v>358</v>
      </c>
      <c r="I5" s="15" t="s">
        <v>222</v>
      </c>
      <c r="J5" s="16">
        <v>165</v>
      </c>
      <c r="K5" s="17">
        <v>2</v>
      </c>
      <c r="L5" s="8"/>
      <c r="M5" s="8" t="s">
        <v>13</v>
      </c>
      <c r="N5" s="8" t="s">
        <v>629</v>
      </c>
      <c r="O5" s="8"/>
      <c r="P5" s="8"/>
    </row>
    <row r="6" spans="1:16" x14ac:dyDescent="0.2">
      <c r="A6" s="8">
        <v>4</v>
      </c>
      <c r="B6" s="8" t="s">
        <v>222</v>
      </c>
      <c r="C6" s="8">
        <v>455</v>
      </c>
      <c r="D6" s="8" t="s">
        <v>8</v>
      </c>
      <c r="E6" s="8">
        <v>250</v>
      </c>
      <c r="F6" s="8" t="s">
        <v>136</v>
      </c>
      <c r="G6" s="8"/>
      <c r="H6" s="14" t="s">
        <v>172</v>
      </c>
      <c r="I6" s="15" t="s">
        <v>137</v>
      </c>
      <c r="J6" s="16">
        <v>145</v>
      </c>
      <c r="K6" s="17">
        <v>0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230</v>
      </c>
      <c r="C7" s="8">
        <v>195</v>
      </c>
      <c r="D7" s="8" t="s">
        <v>8</v>
      </c>
      <c r="E7" s="8">
        <v>400</v>
      </c>
      <c r="F7" s="8" t="s">
        <v>231</v>
      </c>
      <c r="G7" s="8"/>
      <c r="H7" s="14" t="s">
        <v>327</v>
      </c>
      <c r="I7" s="15" t="s">
        <v>226</v>
      </c>
      <c r="J7" s="16">
        <v>140</v>
      </c>
      <c r="K7" s="17">
        <v>1</v>
      </c>
      <c r="L7" s="8"/>
      <c r="M7" s="9" t="s">
        <v>625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329</v>
      </c>
      <c r="I8" s="15" t="s">
        <v>226</v>
      </c>
      <c r="J8" s="16">
        <v>135</v>
      </c>
      <c r="K8" s="17">
        <v>1</v>
      </c>
      <c r="L8" s="8"/>
      <c r="M8" s="8" t="s">
        <v>275</v>
      </c>
      <c r="N8" s="8" t="s">
        <v>223</v>
      </c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66</v>
      </c>
      <c r="I9" s="15" t="s">
        <v>60</v>
      </c>
      <c r="J9" s="16">
        <v>135</v>
      </c>
      <c r="K9" s="17">
        <v>4</v>
      </c>
      <c r="L9" s="8"/>
      <c r="M9" s="21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382</v>
      </c>
      <c r="I10" s="15" t="s">
        <v>222</v>
      </c>
      <c r="J10" s="16">
        <v>135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381</v>
      </c>
      <c r="I11" s="15" t="s">
        <v>228</v>
      </c>
      <c r="J11" s="16">
        <v>125</v>
      </c>
      <c r="K11" s="17">
        <v>4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312</v>
      </c>
      <c r="I12" s="15" t="s">
        <v>225</v>
      </c>
      <c r="J12" s="16">
        <v>115</v>
      </c>
      <c r="K12" s="17">
        <v>2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355</v>
      </c>
      <c r="I13" s="15" t="s">
        <v>222</v>
      </c>
      <c r="J13" s="16">
        <v>110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71</v>
      </c>
      <c r="I14" s="15" t="s">
        <v>231</v>
      </c>
      <c r="J14" s="16">
        <v>110</v>
      </c>
      <c r="K14" s="17">
        <v>0</v>
      </c>
      <c r="L14" s="8"/>
      <c r="M14" s="21" t="s">
        <v>180</v>
      </c>
      <c r="N14" s="41" t="s">
        <v>137</v>
      </c>
      <c r="O14" s="8" t="s">
        <v>630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180</v>
      </c>
      <c r="I15" s="15" t="s">
        <v>137</v>
      </c>
      <c r="J15" s="16">
        <v>105</v>
      </c>
      <c r="K15" s="17">
        <v>0</v>
      </c>
      <c r="L15" s="8"/>
      <c r="M15" s="21" t="s">
        <v>66</v>
      </c>
      <c r="N15" s="8" t="s">
        <v>60</v>
      </c>
      <c r="O15" s="8" t="s">
        <v>62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305</v>
      </c>
      <c r="I16" s="15" t="s">
        <v>223</v>
      </c>
      <c r="J16" s="16">
        <v>100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178</v>
      </c>
      <c r="I17" s="15" t="s">
        <v>225</v>
      </c>
      <c r="J17" s="16">
        <v>90</v>
      </c>
      <c r="K17" s="17">
        <v>2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187</v>
      </c>
      <c r="I18" s="15" t="s">
        <v>136</v>
      </c>
      <c r="J18" s="16">
        <v>85</v>
      </c>
      <c r="K18" s="17">
        <v>1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251</v>
      </c>
      <c r="I19" s="15" t="s">
        <v>136</v>
      </c>
      <c r="J19" s="16">
        <v>75</v>
      </c>
      <c r="K19" s="17">
        <v>4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389</v>
      </c>
      <c r="I20" s="15" t="s">
        <v>223</v>
      </c>
      <c r="J20" s="16">
        <v>65</v>
      </c>
      <c r="K20" s="17">
        <v>2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362</v>
      </c>
      <c r="I21" s="15" t="s">
        <v>230</v>
      </c>
      <c r="J21" s="16">
        <v>65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361</v>
      </c>
      <c r="I22" s="15" t="s">
        <v>230</v>
      </c>
      <c r="J22" s="32">
        <v>65</v>
      </c>
      <c r="K22" s="33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174</v>
      </c>
      <c r="I23" s="15" t="s">
        <v>137</v>
      </c>
      <c r="J23" s="16">
        <v>60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69</v>
      </c>
      <c r="I24" s="15" t="s">
        <v>231</v>
      </c>
      <c r="J24" s="16">
        <v>60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319</v>
      </c>
      <c r="I25" s="15" t="s">
        <v>228</v>
      </c>
      <c r="J25" s="16">
        <v>45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181</v>
      </c>
      <c r="I26" s="15" t="s">
        <v>60</v>
      </c>
      <c r="J26" s="16">
        <v>45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275</v>
      </c>
      <c r="I27" s="15" t="s">
        <v>223</v>
      </c>
      <c r="J27" s="16">
        <v>40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615</v>
      </c>
      <c r="I28" s="15" t="s">
        <v>136</v>
      </c>
      <c r="J28" s="16">
        <v>40</v>
      </c>
      <c r="K28" s="17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396</v>
      </c>
      <c r="I29" s="15" t="s">
        <v>222</v>
      </c>
      <c r="J29" s="16">
        <v>35</v>
      </c>
      <c r="K29" s="17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320</v>
      </c>
      <c r="I30" s="15" t="s">
        <v>228</v>
      </c>
      <c r="J30" s="16">
        <v>30</v>
      </c>
      <c r="K30" s="17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383</v>
      </c>
      <c r="I31" s="15" t="s">
        <v>230</v>
      </c>
      <c r="J31" s="16">
        <v>30</v>
      </c>
      <c r="K31" s="17">
        <v>1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326</v>
      </c>
      <c r="I32" s="15" t="s">
        <v>226</v>
      </c>
      <c r="J32" s="16">
        <v>25</v>
      </c>
      <c r="K32" s="17">
        <v>6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359</v>
      </c>
      <c r="I33" s="15" t="s">
        <v>225</v>
      </c>
      <c r="J33" s="16">
        <v>15</v>
      </c>
      <c r="K33" s="17">
        <v>0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4" t="s">
        <v>360</v>
      </c>
      <c r="I34" s="15" t="s">
        <v>230</v>
      </c>
      <c r="J34" s="16">
        <v>15</v>
      </c>
      <c r="K34" s="17">
        <v>0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14" t="s">
        <v>322</v>
      </c>
      <c r="I35" s="15" t="s">
        <v>228</v>
      </c>
      <c r="J35" s="16">
        <v>10</v>
      </c>
      <c r="K35" s="17">
        <v>0</v>
      </c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H36" s="14" t="s">
        <v>70</v>
      </c>
      <c r="I36" s="15" t="s">
        <v>231</v>
      </c>
      <c r="J36" s="16">
        <v>5</v>
      </c>
      <c r="K36" s="17">
        <v>3</v>
      </c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H37" s="14" t="s">
        <v>325</v>
      </c>
      <c r="I37" s="46" t="s">
        <v>225</v>
      </c>
      <c r="J37" s="32">
        <v>0</v>
      </c>
      <c r="K37" s="33">
        <v>0</v>
      </c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7">
      <sortCondition descending="1" ref="J2:J37"/>
    </sortState>
  </autoFilter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1835-249C-D643-BD3A-A0217439DCC4}">
  <sheetPr>
    <tabColor rgb="FF92D050"/>
  </sheetPr>
  <dimension ref="A1:Q54"/>
  <sheetViews>
    <sheetView workbookViewId="0">
      <selection activeCell="N26" sqref="N2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626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417.14285714285717</v>
      </c>
      <c r="P2" s="8"/>
      <c r="Q2" s="8"/>
    </row>
    <row r="3" spans="1:17" x14ac:dyDescent="0.2">
      <c r="A3" s="8">
        <v>6</v>
      </c>
      <c r="B3" s="8" t="s">
        <v>12</v>
      </c>
      <c r="C3" s="8">
        <v>550</v>
      </c>
      <c r="D3" s="8" t="s">
        <v>8</v>
      </c>
      <c r="E3" s="8">
        <v>310</v>
      </c>
      <c r="F3" s="8" t="s">
        <v>203</v>
      </c>
      <c r="G3" s="8"/>
      <c r="H3" s="8"/>
      <c r="I3" s="24" t="s">
        <v>41</v>
      </c>
      <c r="J3" s="15" t="s">
        <v>131</v>
      </c>
      <c r="K3" s="16">
        <v>280</v>
      </c>
      <c r="L3" s="25">
        <v>3</v>
      </c>
      <c r="M3" s="8"/>
      <c r="N3" s="21" t="s">
        <v>376</v>
      </c>
      <c r="O3" s="45">
        <f>AVERAGE(K3:K54)</f>
        <v>102.30769230769231</v>
      </c>
      <c r="P3" s="21"/>
      <c r="Q3" s="8"/>
    </row>
    <row r="4" spans="1:17" x14ac:dyDescent="0.2">
      <c r="A4" s="8">
        <v>7</v>
      </c>
      <c r="B4" s="8" t="s">
        <v>701</v>
      </c>
      <c r="C4" s="8">
        <v>460</v>
      </c>
      <c r="D4" s="8" t="s">
        <v>8</v>
      </c>
      <c r="E4" s="8">
        <v>450</v>
      </c>
      <c r="F4" s="8" t="s">
        <v>199</v>
      </c>
      <c r="G4" s="8"/>
      <c r="H4" s="8"/>
      <c r="I4" s="24" t="s">
        <v>80</v>
      </c>
      <c r="J4" s="15" t="s">
        <v>195</v>
      </c>
      <c r="K4" s="16">
        <v>270</v>
      </c>
      <c r="L4" s="17">
        <v>1</v>
      </c>
      <c r="M4" s="8"/>
      <c r="N4" s="8" t="s">
        <v>11</v>
      </c>
      <c r="O4" s="8" t="s">
        <v>636</v>
      </c>
      <c r="P4" s="8"/>
      <c r="Q4" s="8"/>
    </row>
    <row r="5" spans="1:17" x14ac:dyDescent="0.2">
      <c r="A5" s="8">
        <v>8</v>
      </c>
      <c r="B5" s="8" t="s">
        <v>133</v>
      </c>
      <c r="C5" s="8">
        <v>285</v>
      </c>
      <c r="D5" s="8" t="s">
        <v>8</v>
      </c>
      <c r="E5" s="8">
        <v>605</v>
      </c>
      <c r="F5" s="8" t="s">
        <v>131</v>
      </c>
      <c r="G5" s="8"/>
      <c r="H5" s="8"/>
      <c r="I5" s="24" t="s">
        <v>19</v>
      </c>
      <c r="J5" s="15" t="s">
        <v>12</v>
      </c>
      <c r="K5" s="16">
        <v>210</v>
      </c>
      <c r="L5" s="17">
        <v>2</v>
      </c>
      <c r="M5" s="8"/>
      <c r="N5" s="8" t="s">
        <v>13</v>
      </c>
      <c r="O5" s="8" t="s">
        <v>705</v>
      </c>
      <c r="P5" s="8"/>
      <c r="Q5" s="8"/>
    </row>
    <row r="6" spans="1:17" x14ac:dyDescent="0.2">
      <c r="A6" s="8">
        <v>9</v>
      </c>
      <c r="B6" s="8" t="s">
        <v>195</v>
      </c>
      <c r="C6" s="8">
        <v>540</v>
      </c>
      <c r="D6" s="8" t="s">
        <v>8</v>
      </c>
      <c r="E6" s="8">
        <v>390</v>
      </c>
      <c r="F6" s="8" t="s">
        <v>10</v>
      </c>
      <c r="G6" s="8"/>
      <c r="H6" s="8"/>
      <c r="I6" s="24" t="s">
        <v>347</v>
      </c>
      <c r="J6" s="15" t="s">
        <v>204</v>
      </c>
      <c r="K6" s="16">
        <v>200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200</v>
      </c>
      <c r="C7" s="8">
        <v>585</v>
      </c>
      <c r="D7" s="8" t="s">
        <v>8</v>
      </c>
      <c r="E7" s="8">
        <v>200</v>
      </c>
      <c r="F7" s="8" t="s">
        <v>201</v>
      </c>
      <c r="G7" s="8"/>
      <c r="H7" s="8"/>
      <c r="I7" s="24" t="s">
        <v>35</v>
      </c>
      <c r="J7" s="15" t="s">
        <v>196</v>
      </c>
      <c r="K7" s="16">
        <v>200</v>
      </c>
      <c r="L7" s="17">
        <v>6</v>
      </c>
      <c r="M7" s="8"/>
      <c r="N7" s="9" t="s">
        <v>627</v>
      </c>
      <c r="O7" s="8"/>
      <c r="P7" s="8"/>
      <c r="Q7" s="8"/>
    </row>
    <row r="8" spans="1:17" x14ac:dyDescent="0.2">
      <c r="A8" s="8">
        <v>11</v>
      </c>
      <c r="B8" s="8" t="s">
        <v>204</v>
      </c>
      <c r="C8" s="8">
        <v>375</v>
      </c>
      <c r="D8" s="8" t="s">
        <v>8</v>
      </c>
      <c r="E8" s="8">
        <v>265</v>
      </c>
      <c r="F8" s="8" t="s">
        <v>135</v>
      </c>
      <c r="G8" s="8"/>
      <c r="H8" s="8"/>
      <c r="I8" s="24" t="s">
        <v>143</v>
      </c>
      <c r="J8" s="15" t="s">
        <v>200</v>
      </c>
      <c r="K8" s="16">
        <v>185</v>
      </c>
      <c r="L8" s="17">
        <v>1</v>
      </c>
      <c r="M8" s="8"/>
      <c r="N8" s="8" t="s">
        <v>19</v>
      </c>
      <c r="O8" s="8" t="s">
        <v>12</v>
      </c>
      <c r="P8" s="8"/>
      <c r="Q8" s="8"/>
    </row>
    <row r="9" spans="1:17" x14ac:dyDescent="0.2">
      <c r="A9" s="8" t="s">
        <v>159</v>
      </c>
      <c r="B9" s="8" t="s">
        <v>38</v>
      </c>
      <c r="C9" s="8">
        <v>320</v>
      </c>
      <c r="D9" s="8" t="s">
        <v>8</v>
      </c>
      <c r="E9" s="8">
        <v>505</v>
      </c>
      <c r="F9" s="8" t="s">
        <v>196</v>
      </c>
      <c r="G9" s="8"/>
      <c r="H9" s="8"/>
      <c r="I9" s="24" t="s">
        <v>155</v>
      </c>
      <c r="J9" s="15" t="s">
        <v>199</v>
      </c>
      <c r="K9" s="16">
        <v>175</v>
      </c>
      <c r="L9" s="17">
        <v>2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32</v>
      </c>
      <c r="J10" s="15" t="s">
        <v>200</v>
      </c>
      <c r="K10" s="16">
        <v>175</v>
      </c>
      <c r="L10" s="17">
        <v>1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16</v>
      </c>
      <c r="J11" s="15" t="s">
        <v>701</v>
      </c>
      <c r="K11" s="16">
        <v>170</v>
      </c>
      <c r="L11" s="17">
        <v>2</v>
      </c>
      <c r="M11" s="8"/>
      <c r="N11" s="8" t="s">
        <v>80</v>
      </c>
      <c r="O11" s="8" t="s">
        <v>195</v>
      </c>
      <c r="P11" s="8" t="s">
        <v>547</v>
      </c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22</v>
      </c>
      <c r="J12" s="15" t="s">
        <v>131</v>
      </c>
      <c r="K12" s="16">
        <v>170</v>
      </c>
      <c r="L12" s="17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93</v>
      </c>
      <c r="J13" s="15" t="s">
        <v>196</v>
      </c>
      <c r="K13" s="16">
        <v>165</v>
      </c>
      <c r="L13" s="17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247</v>
      </c>
      <c r="J14" s="15" t="s">
        <v>203</v>
      </c>
      <c r="K14" s="16">
        <v>160</v>
      </c>
      <c r="L14" s="25">
        <v>1</v>
      </c>
      <c r="M14" s="8"/>
      <c r="N14" s="8" t="s">
        <v>19</v>
      </c>
      <c r="O14" s="8" t="s">
        <v>12</v>
      </c>
      <c r="P14" s="8" t="s">
        <v>631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168</v>
      </c>
      <c r="J15" s="15" t="s">
        <v>135</v>
      </c>
      <c r="K15" s="16">
        <v>155</v>
      </c>
      <c r="L15" s="25">
        <v>2</v>
      </c>
      <c r="M15" s="8"/>
      <c r="N15" s="21" t="s">
        <v>41</v>
      </c>
      <c r="O15" s="8" t="s">
        <v>131</v>
      </c>
      <c r="P15" s="8" t="s">
        <v>42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15</v>
      </c>
      <c r="J16" s="15" t="s">
        <v>10</v>
      </c>
      <c r="K16" s="16">
        <v>140</v>
      </c>
      <c r="L16" s="17">
        <v>4</v>
      </c>
      <c r="M16" s="8"/>
      <c r="N16" s="8" t="s">
        <v>80</v>
      </c>
      <c r="O16" s="8" t="s">
        <v>195</v>
      </c>
      <c r="P16" s="8" t="s">
        <v>632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185</v>
      </c>
      <c r="J17" s="15" t="s">
        <v>12</v>
      </c>
      <c r="K17" s="16">
        <v>130</v>
      </c>
      <c r="L17" s="25">
        <v>1</v>
      </c>
      <c r="M17" s="8"/>
      <c r="N17" s="8" t="s">
        <v>32</v>
      </c>
      <c r="O17" s="8" t="s">
        <v>200</v>
      </c>
      <c r="P17" s="8" t="s">
        <v>42</v>
      </c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75</v>
      </c>
      <c r="J18" s="15" t="s">
        <v>701</v>
      </c>
      <c r="K18" s="16">
        <v>130</v>
      </c>
      <c r="L18" s="17">
        <v>1</v>
      </c>
      <c r="M18" s="8"/>
      <c r="N18" s="8" t="s">
        <v>143</v>
      </c>
      <c r="O18" s="8" t="s">
        <v>200</v>
      </c>
      <c r="P18" s="8" t="s">
        <v>547</v>
      </c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79</v>
      </c>
      <c r="J19" s="15" t="s">
        <v>199</v>
      </c>
      <c r="K19" s="16">
        <v>110</v>
      </c>
      <c r="L19" s="17">
        <v>1</v>
      </c>
      <c r="M19" s="8"/>
      <c r="N19" s="8" t="s">
        <v>347</v>
      </c>
      <c r="O19" s="8" t="s">
        <v>204</v>
      </c>
      <c r="P19" s="8" t="s">
        <v>632</v>
      </c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592</v>
      </c>
      <c r="J20" s="15" t="s">
        <v>133</v>
      </c>
      <c r="K20" s="16">
        <v>110</v>
      </c>
      <c r="L20" s="17">
        <v>1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54</v>
      </c>
      <c r="J21" s="15" t="s">
        <v>195</v>
      </c>
      <c r="K21" s="16">
        <v>110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183</v>
      </c>
      <c r="J22" s="15" t="s">
        <v>200</v>
      </c>
      <c r="K22" s="16">
        <v>110</v>
      </c>
      <c r="L22" s="25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94</v>
      </c>
      <c r="J23" s="15" t="s">
        <v>199</v>
      </c>
      <c r="K23" s="16">
        <v>105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45</v>
      </c>
      <c r="J24" s="15" t="s">
        <v>38</v>
      </c>
      <c r="K24" s="16">
        <v>105</v>
      </c>
      <c r="L24" s="17">
        <v>1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9</v>
      </c>
      <c r="J25" s="15" t="s">
        <v>10</v>
      </c>
      <c r="K25" s="16">
        <v>100</v>
      </c>
      <c r="L25" s="17">
        <v>2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271</v>
      </c>
      <c r="J26" s="15" t="s">
        <v>201</v>
      </c>
      <c r="K26" s="16">
        <v>95</v>
      </c>
      <c r="L26" s="25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342</v>
      </c>
      <c r="J27" s="15" t="s">
        <v>701</v>
      </c>
      <c r="K27" s="16">
        <v>90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31</v>
      </c>
      <c r="J28" s="15" t="s">
        <v>10</v>
      </c>
      <c r="K28" s="16">
        <v>90</v>
      </c>
      <c r="L28" s="17">
        <v>1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29</v>
      </c>
      <c r="J29" s="15" t="s">
        <v>12</v>
      </c>
      <c r="K29" s="16">
        <v>85</v>
      </c>
      <c r="L29" s="25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82</v>
      </c>
      <c r="J30" s="15" t="s">
        <v>201</v>
      </c>
      <c r="K30" s="16">
        <v>85</v>
      </c>
      <c r="L30" s="17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91</v>
      </c>
      <c r="J31" s="15" t="s">
        <v>38</v>
      </c>
      <c r="K31" s="16">
        <v>85</v>
      </c>
      <c r="L31" s="25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23</v>
      </c>
      <c r="J32" s="15" t="s">
        <v>12</v>
      </c>
      <c r="K32" s="16">
        <v>75</v>
      </c>
      <c r="L32" s="25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36</v>
      </c>
      <c r="J33" s="15" t="s">
        <v>203</v>
      </c>
      <c r="K33" s="16">
        <v>75</v>
      </c>
      <c r="L33" s="17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83</v>
      </c>
      <c r="J34" s="15" t="s">
        <v>200</v>
      </c>
      <c r="K34" s="16">
        <v>75</v>
      </c>
      <c r="L34" s="17">
        <v>1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56</v>
      </c>
      <c r="J35" s="15" t="s">
        <v>133</v>
      </c>
      <c r="K35" s="16">
        <v>70</v>
      </c>
      <c r="L35" s="25">
        <v>1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595</v>
      </c>
      <c r="J36" s="15" t="s">
        <v>195</v>
      </c>
      <c r="K36" s="16">
        <v>70</v>
      </c>
      <c r="L36" s="17">
        <v>1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371</v>
      </c>
      <c r="J37" s="15" t="s">
        <v>204</v>
      </c>
      <c r="K37" s="16">
        <v>70</v>
      </c>
      <c r="L37" s="25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340</v>
      </c>
      <c r="J38" s="15" t="s">
        <v>196</v>
      </c>
      <c r="K38" s="28">
        <v>70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635</v>
      </c>
      <c r="J39" s="15" t="s">
        <v>38</v>
      </c>
      <c r="K39" s="28">
        <v>65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151</v>
      </c>
      <c r="J40" s="27" t="s">
        <v>133</v>
      </c>
      <c r="K40" s="28">
        <v>55</v>
      </c>
      <c r="L40" s="30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268</v>
      </c>
      <c r="J41" s="27" t="s">
        <v>131</v>
      </c>
      <c r="K41" s="28">
        <v>55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85</v>
      </c>
      <c r="J42" s="27" t="s">
        <v>131</v>
      </c>
      <c r="K42" s="28">
        <v>50</v>
      </c>
      <c r="L42" s="29">
        <v>1</v>
      </c>
      <c r="M42" s="8"/>
      <c r="N42" s="8"/>
      <c r="O42" s="8"/>
      <c r="P42" s="8"/>
      <c r="Q42" s="8"/>
    </row>
    <row r="43" spans="1:17" x14ac:dyDescent="0.2">
      <c r="I43" s="26" t="s">
        <v>370</v>
      </c>
      <c r="J43" s="27" t="s">
        <v>204</v>
      </c>
      <c r="K43" s="28">
        <v>50</v>
      </c>
      <c r="L43" s="29">
        <v>1</v>
      </c>
    </row>
    <row r="44" spans="1:17" x14ac:dyDescent="0.2">
      <c r="I44" s="26" t="s">
        <v>167</v>
      </c>
      <c r="J44" s="27" t="s">
        <v>135</v>
      </c>
      <c r="K44" s="28">
        <v>45</v>
      </c>
      <c r="L44" s="30">
        <v>0</v>
      </c>
    </row>
    <row r="45" spans="1:17" x14ac:dyDescent="0.2">
      <c r="I45" s="26" t="s">
        <v>634</v>
      </c>
      <c r="J45" s="27" t="s">
        <v>135</v>
      </c>
      <c r="K45" s="32">
        <v>45</v>
      </c>
      <c r="L45" s="30">
        <v>0</v>
      </c>
    </row>
    <row r="46" spans="1:17" x14ac:dyDescent="0.2">
      <c r="I46" s="26" t="s">
        <v>53</v>
      </c>
      <c r="J46" s="27" t="s">
        <v>195</v>
      </c>
      <c r="K46" s="32">
        <v>40</v>
      </c>
      <c r="L46" s="29">
        <v>0</v>
      </c>
    </row>
    <row r="47" spans="1:17" x14ac:dyDescent="0.2">
      <c r="I47" s="26" t="s">
        <v>43</v>
      </c>
      <c r="J47" s="27" t="s">
        <v>38</v>
      </c>
      <c r="K47" s="32">
        <v>35</v>
      </c>
      <c r="L47" s="29">
        <v>0</v>
      </c>
    </row>
    <row r="48" spans="1:17" x14ac:dyDescent="0.2">
      <c r="I48" s="26" t="s">
        <v>594</v>
      </c>
      <c r="J48" s="27" t="s">
        <v>701</v>
      </c>
      <c r="K48" s="32">
        <v>30</v>
      </c>
      <c r="L48" s="29">
        <v>1</v>
      </c>
    </row>
    <row r="49" spans="9:12" x14ac:dyDescent="0.2">
      <c r="I49" s="26" t="s">
        <v>298</v>
      </c>
      <c r="J49" s="27" t="s">
        <v>199</v>
      </c>
      <c r="K49" s="32">
        <v>30</v>
      </c>
      <c r="L49" s="30">
        <v>1</v>
      </c>
    </row>
    <row r="50" spans="9:12" x14ac:dyDescent="0.2">
      <c r="I50" s="26" t="s">
        <v>37</v>
      </c>
      <c r="J50" s="27" t="s">
        <v>10</v>
      </c>
      <c r="K50" s="32">
        <v>30</v>
      </c>
      <c r="L50" s="29">
        <v>0</v>
      </c>
    </row>
    <row r="51" spans="9:12" x14ac:dyDescent="0.2">
      <c r="I51" s="26" t="s">
        <v>55</v>
      </c>
      <c r="J51" s="27" t="s">
        <v>196</v>
      </c>
      <c r="K51" s="32">
        <v>30</v>
      </c>
      <c r="L51" s="30">
        <v>0</v>
      </c>
    </row>
    <row r="52" spans="9:12" x14ac:dyDescent="0.2">
      <c r="I52" s="26" t="s">
        <v>30</v>
      </c>
      <c r="J52" s="27" t="s">
        <v>203</v>
      </c>
      <c r="K52" s="32">
        <v>25</v>
      </c>
      <c r="L52" s="29">
        <v>2</v>
      </c>
    </row>
    <row r="53" spans="9:12" x14ac:dyDescent="0.2">
      <c r="I53" s="26" t="s">
        <v>633</v>
      </c>
      <c r="J53" s="27" t="s">
        <v>133</v>
      </c>
      <c r="K53" s="32">
        <v>20</v>
      </c>
      <c r="L53" s="29">
        <v>3</v>
      </c>
    </row>
    <row r="54" spans="9:12" x14ac:dyDescent="0.2">
      <c r="I54" s="26" t="s">
        <v>348</v>
      </c>
      <c r="J54" s="27" t="s">
        <v>204</v>
      </c>
      <c r="K54" s="32">
        <v>15</v>
      </c>
      <c r="L54" s="29">
        <v>1</v>
      </c>
    </row>
  </sheetData>
  <autoFilter ref="I2:L2" xr:uid="{B2C1EA0B-BAB2-2F40-BF39-CFD2F6F18347}">
    <sortState xmlns:xlrd2="http://schemas.microsoft.com/office/spreadsheetml/2017/richdata2" ref="I3:L54">
      <sortCondition descending="1" ref="K2:K54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C81B-B7DD-2549-BD74-306B80FA51F6}">
  <dimension ref="A1:W32"/>
  <sheetViews>
    <sheetView topLeftCell="R1" workbookViewId="0">
      <selection activeCell="D37" sqref="D37"/>
    </sheetView>
  </sheetViews>
  <sheetFormatPr baseColWidth="10" defaultRowHeight="16" x14ac:dyDescent="0.2"/>
  <cols>
    <col min="1" max="23" width="17.6640625" customWidth="1"/>
  </cols>
  <sheetData>
    <row r="1" spans="1:23" x14ac:dyDescent="0.2">
      <c r="A1" s="36" t="s">
        <v>5</v>
      </c>
      <c r="B1" s="36" t="s">
        <v>108</v>
      </c>
      <c r="C1" s="36" t="s">
        <v>243</v>
      </c>
      <c r="D1" s="36" t="s">
        <v>62</v>
      </c>
      <c r="E1" s="36" t="s">
        <v>109</v>
      </c>
      <c r="F1" s="36" t="s">
        <v>20</v>
      </c>
      <c r="G1" s="36" t="s">
        <v>42</v>
      </c>
      <c r="H1" s="36" t="s">
        <v>110</v>
      </c>
      <c r="I1" s="36" t="s">
        <v>63</v>
      </c>
      <c r="J1" s="36" t="s">
        <v>111</v>
      </c>
      <c r="K1" s="36" t="s">
        <v>112</v>
      </c>
      <c r="L1" s="36" t="s">
        <v>113</v>
      </c>
      <c r="M1" s="36" t="s">
        <v>114</v>
      </c>
      <c r="N1" s="36" t="s">
        <v>115</v>
      </c>
      <c r="O1" s="36" t="s">
        <v>95</v>
      </c>
      <c r="P1" s="36" t="s">
        <v>24</v>
      </c>
      <c r="Q1" s="36" t="s">
        <v>116</v>
      </c>
      <c r="R1" s="36" t="s">
        <v>117</v>
      </c>
      <c r="S1" s="36" t="s">
        <v>118</v>
      </c>
      <c r="T1" s="36" t="s">
        <v>96</v>
      </c>
      <c r="U1" s="36" t="s">
        <v>119</v>
      </c>
      <c r="V1" s="36" t="s">
        <v>120</v>
      </c>
      <c r="W1" s="36" t="s">
        <v>121</v>
      </c>
    </row>
    <row r="2" spans="1:23" x14ac:dyDescent="0.2">
      <c r="A2" s="89" t="s">
        <v>131</v>
      </c>
      <c r="B2" s="90">
        <v>33</v>
      </c>
      <c r="C2" s="90">
        <v>32</v>
      </c>
      <c r="D2" s="90">
        <v>23</v>
      </c>
      <c r="E2" s="90">
        <v>21.5</v>
      </c>
      <c r="F2" s="90">
        <v>25.5</v>
      </c>
      <c r="G2" s="90">
        <v>28</v>
      </c>
      <c r="H2" s="90">
        <v>43.5</v>
      </c>
      <c r="I2" s="90">
        <v>31</v>
      </c>
      <c r="J2" s="90">
        <v>21.5</v>
      </c>
      <c r="K2" s="90">
        <v>22.5</v>
      </c>
      <c r="L2" s="90">
        <v>20</v>
      </c>
      <c r="M2" s="90">
        <v>22</v>
      </c>
      <c r="N2" s="90">
        <v>26</v>
      </c>
      <c r="O2" s="90">
        <v>13.5</v>
      </c>
      <c r="P2" s="90">
        <v>21</v>
      </c>
      <c r="Q2" s="90">
        <v>17.5</v>
      </c>
      <c r="R2" s="90">
        <v>13</v>
      </c>
      <c r="S2" s="90">
        <v>22</v>
      </c>
      <c r="T2" s="90">
        <v>20.5</v>
      </c>
      <c r="U2" s="90">
        <v>61</v>
      </c>
      <c r="V2" s="90">
        <v>3.6</v>
      </c>
      <c r="W2" s="91">
        <v>518</v>
      </c>
    </row>
    <row r="3" spans="1:23" x14ac:dyDescent="0.2">
      <c r="A3" s="92" t="s">
        <v>195</v>
      </c>
      <c r="B3" s="90">
        <v>35.75</v>
      </c>
      <c r="C3" s="90">
        <v>31.5</v>
      </c>
      <c r="D3" s="90">
        <v>17</v>
      </c>
      <c r="E3" s="90">
        <v>26.5</v>
      </c>
      <c r="F3" s="90">
        <v>17</v>
      </c>
      <c r="G3" s="90">
        <v>20</v>
      </c>
      <c r="H3" s="90">
        <v>39</v>
      </c>
      <c r="I3" s="90">
        <v>25</v>
      </c>
      <c r="J3" s="90">
        <v>26</v>
      </c>
      <c r="K3" s="90">
        <v>19</v>
      </c>
      <c r="L3" s="90">
        <v>19</v>
      </c>
      <c r="M3" s="90">
        <v>22.5</v>
      </c>
      <c r="N3" s="90">
        <v>23.5</v>
      </c>
      <c r="O3" s="90">
        <v>12</v>
      </c>
      <c r="P3" s="90">
        <v>23.5</v>
      </c>
      <c r="Q3" s="90">
        <v>12</v>
      </c>
      <c r="R3" s="90">
        <v>18</v>
      </c>
      <c r="S3" s="90">
        <v>19.5</v>
      </c>
      <c r="T3" s="90">
        <v>26</v>
      </c>
      <c r="U3" s="90">
        <v>42.5</v>
      </c>
      <c r="V3" s="90">
        <v>2.0499999999999998</v>
      </c>
      <c r="W3" s="93">
        <v>475.25</v>
      </c>
    </row>
    <row r="4" spans="1:23" x14ac:dyDescent="0.2">
      <c r="A4" s="94" t="s">
        <v>197</v>
      </c>
      <c r="B4" s="90">
        <v>30</v>
      </c>
      <c r="C4" s="90">
        <v>35</v>
      </c>
      <c r="D4" s="90">
        <v>21.5</v>
      </c>
      <c r="E4" s="90">
        <v>24</v>
      </c>
      <c r="F4" s="90">
        <v>25</v>
      </c>
      <c r="G4" s="90">
        <v>19.5</v>
      </c>
      <c r="H4" s="90">
        <v>39</v>
      </c>
      <c r="I4" s="90">
        <v>21.5</v>
      </c>
      <c r="J4" s="90">
        <v>20</v>
      </c>
      <c r="K4" s="90">
        <v>16</v>
      </c>
      <c r="L4" s="90">
        <v>22</v>
      </c>
      <c r="M4" s="90">
        <v>23</v>
      </c>
      <c r="N4" s="90">
        <v>20.5</v>
      </c>
      <c r="O4" s="90">
        <v>15</v>
      </c>
      <c r="P4" s="90">
        <v>26</v>
      </c>
      <c r="Q4" s="90">
        <v>17</v>
      </c>
      <c r="R4" s="90">
        <v>21.5</v>
      </c>
      <c r="S4" s="90">
        <v>15.5</v>
      </c>
      <c r="T4" s="90">
        <v>18.5</v>
      </c>
      <c r="U4" s="90">
        <v>37.5</v>
      </c>
      <c r="V4" s="90">
        <v>4.1500000000000004</v>
      </c>
      <c r="W4" s="91">
        <v>468</v>
      </c>
    </row>
    <row r="5" spans="1:23" x14ac:dyDescent="0.2">
      <c r="A5" s="92" t="s">
        <v>10</v>
      </c>
      <c r="B5" s="90">
        <v>37.5</v>
      </c>
      <c r="C5" s="90">
        <v>30</v>
      </c>
      <c r="D5" s="90">
        <v>25.5</v>
      </c>
      <c r="E5" s="90">
        <v>15.5</v>
      </c>
      <c r="F5" s="90">
        <v>22</v>
      </c>
      <c r="G5" s="90">
        <v>12.5</v>
      </c>
      <c r="H5" s="90">
        <v>39</v>
      </c>
      <c r="I5" s="90">
        <v>15</v>
      </c>
      <c r="J5" s="90">
        <v>22</v>
      </c>
      <c r="K5" s="90">
        <v>12.5</v>
      </c>
      <c r="L5" s="90">
        <v>13</v>
      </c>
      <c r="M5" s="90">
        <v>22</v>
      </c>
      <c r="N5" s="90">
        <v>14.5</v>
      </c>
      <c r="O5" s="90">
        <v>11.5</v>
      </c>
      <c r="P5" s="90">
        <v>21.5</v>
      </c>
      <c r="Q5" s="90">
        <v>15</v>
      </c>
      <c r="R5" s="90">
        <v>15</v>
      </c>
      <c r="S5" s="90">
        <v>17</v>
      </c>
      <c r="T5" s="90">
        <v>24</v>
      </c>
      <c r="U5" s="90">
        <v>56</v>
      </c>
      <c r="V5" s="90">
        <v>4.5999999999999996</v>
      </c>
      <c r="W5" s="93">
        <v>441</v>
      </c>
    </row>
    <row r="6" spans="1:23" x14ac:dyDescent="0.2">
      <c r="A6" s="89" t="s">
        <v>194</v>
      </c>
      <c r="B6" s="90">
        <v>30.75</v>
      </c>
      <c r="C6" s="90">
        <v>27</v>
      </c>
      <c r="D6" s="90">
        <v>18</v>
      </c>
      <c r="E6" s="90">
        <v>22</v>
      </c>
      <c r="F6" s="90">
        <v>9.5</v>
      </c>
      <c r="G6" s="90">
        <v>15</v>
      </c>
      <c r="H6" s="90">
        <v>36.75</v>
      </c>
      <c r="I6" s="90">
        <v>23</v>
      </c>
      <c r="J6" s="90">
        <v>19.5</v>
      </c>
      <c r="K6" s="90">
        <v>20.5</v>
      </c>
      <c r="L6" s="90">
        <v>17</v>
      </c>
      <c r="M6" s="90">
        <v>20.5</v>
      </c>
      <c r="N6" s="90">
        <v>21.5</v>
      </c>
      <c r="O6" s="90">
        <v>19</v>
      </c>
      <c r="P6" s="90">
        <v>22</v>
      </c>
      <c r="Q6" s="90">
        <v>13.5</v>
      </c>
      <c r="R6" s="90">
        <v>18.5</v>
      </c>
      <c r="S6" s="90">
        <v>22</v>
      </c>
      <c r="T6" s="90">
        <v>17</v>
      </c>
      <c r="U6" s="90">
        <v>47</v>
      </c>
      <c r="V6" s="90">
        <v>2.8</v>
      </c>
      <c r="W6" s="91">
        <v>440</v>
      </c>
    </row>
    <row r="7" spans="1:23" x14ac:dyDescent="0.2">
      <c r="A7" s="92" t="s">
        <v>132</v>
      </c>
      <c r="B7" s="90">
        <v>32</v>
      </c>
      <c r="C7" s="90">
        <v>29</v>
      </c>
      <c r="D7" s="90">
        <v>15.5</v>
      </c>
      <c r="E7" s="90">
        <v>16.5</v>
      </c>
      <c r="F7" s="90">
        <v>27.5</v>
      </c>
      <c r="G7" s="90">
        <v>14</v>
      </c>
      <c r="H7" s="90">
        <v>35.25</v>
      </c>
      <c r="I7" s="90">
        <v>20</v>
      </c>
      <c r="J7" s="90">
        <v>17.5</v>
      </c>
      <c r="K7" s="90">
        <v>17.5</v>
      </c>
      <c r="L7" s="90">
        <v>18.5</v>
      </c>
      <c r="M7" s="90">
        <v>22.5</v>
      </c>
      <c r="N7" s="90">
        <v>19.5</v>
      </c>
      <c r="O7" s="90">
        <v>19</v>
      </c>
      <c r="P7" s="90">
        <v>12</v>
      </c>
      <c r="Q7" s="90">
        <v>7.5</v>
      </c>
      <c r="R7" s="90">
        <v>13</v>
      </c>
      <c r="S7" s="90">
        <v>20.5</v>
      </c>
      <c r="T7" s="90">
        <v>21</v>
      </c>
      <c r="U7" s="90">
        <v>41</v>
      </c>
      <c r="V7" s="90">
        <v>3.95</v>
      </c>
      <c r="W7" s="93">
        <v>419.25</v>
      </c>
    </row>
    <row r="8" spans="1:23" x14ac:dyDescent="0.2">
      <c r="A8" s="89" t="s">
        <v>198</v>
      </c>
      <c r="B8" s="90">
        <v>34.25</v>
      </c>
      <c r="C8" s="90">
        <v>34</v>
      </c>
      <c r="D8" s="90">
        <v>15.5</v>
      </c>
      <c r="E8" s="90">
        <v>16</v>
      </c>
      <c r="F8" s="90">
        <v>13</v>
      </c>
      <c r="G8" s="90">
        <v>15.5</v>
      </c>
      <c r="H8" s="90">
        <v>40.5</v>
      </c>
      <c r="I8" s="90">
        <v>13</v>
      </c>
      <c r="J8" s="90">
        <v>16</v>
      </c>
      <c r="K8" s="90">
        <v>21</v>
      </c>
      <c r="L8" s="90">
        <v>15</v>
      </c>
      <c r="M8" s="90">
        <v>17.5</v>
      </c>
      <c r="N8" s="90">
        <v>17.5</v>
      </c>
      <c r="O8" s="90">
        <v>17.5</v>
      </c>
      <c r="P8" s="90">
        <v>16.5</v>
      </c>
      <c r="Q8" s="90">
        <v>5.5</v>
      </c>
      <c r="R8" s="90">
        <v>20</v>
      </c>
      <c r="S8" s="90">
        <v>17.5</v>
      </c>
      <c r="T8" s="90">
        <v>18.5</v>
      </c>
      <c r="U8" s="90">
        <v>47</v>
      </c>
      <c r="V8" s="90">
        <v>4.45</v>
      </c>
      <c r="W8" s="91">
        <v>411.25</v>
      </c>
    </row>
    <row r="9" spans="1:23" x14ac:dyDescent="0.2">
      <c r="A9" s="92" t="s">
        <v>200</v>
      </c>
      <c r="B9" s="90">
        <v>30.25</v>
      </c>
      <c r="C9" s="90">
        <v>30</v>
      </c>
      <c r="D9" s="90">
        <v>18.5</v>
      </c>
      <c r="E9" s="90">
        <v>16</v>
      </c>
      <c r="F9" s="90">
        <v>11</v>
      </c>
      <c r="G9" s="90">
        <v>15</v>
      </c>
      <c r="H9" s="90">
        <v>35.25</v>
      </c>
      <c r="I9" s="90">
        <v>22.5</v>
      </c>
      <c r="J9" s="90">
        <v>23.5</v>
      </c>
      <c r="K9" s="90">
        <v>16.5</v>
      </c>
      <c r="L9" s="90">
        <v>11.5</v>
      </c>
      <c r="M9" s="90">
        <v>19.5</v>
      </c>
      <c r="N9" s="90">
        <v>24</v>
      </c>
      <c r="O9" s="90">
        <v>15</v>
      </c>
      <c r="P9" s="90">
        <v>19</v>
      </c>
      <c r="Q9" s="90">
        <v>10.5</v>
      </c>
      <c r="R9" s="90">
        <v>19</v>
      </c>
      <c r="S9" s="90">
        <v>16.5</v>
      </c>
      <c r="T9" s="90">
        <v>17</v>
      </c>
      <c r="U9" s="90">
        <v>38</v>
      </c>
      <c r="V9" s="90">
        <v>3.15</v>
      </c>
      <c r="W9" s="93">
        <v>408.5</v>
      </c>
    </row>
    <row r="10" spans="1:23" x14ac:dyDescent="0.2">
      <c r="A10" s="89" t="s">
        <v>196</v>
      </c>
      <c r="B10" s="90">
        <v>26.5</v>
      </c>
      <c r="C10" s="90">
        <v>26</v>
      </c>
      <c r="D10" s="90">
        <v>16.5</v>
      </c>
      <c r="E10" s="90">
        <v>14</v>
      </c>
      <c r="F10" s="90">
        <v>18.5</v>
      </c>
      <c r="G10" s="90">
        <v>18</v>
      </c>
      <c r="H10" s="90">
        <v>36.75</v>
      </c>
      <c r="I10" s="90">
        <v>22</v>
      </c>
      <c r="J10" s="90">
        <v>18</v>
      </c>
      <c r="K10" s="90">
        <v>16</v>
      </c>
      <c r="L10" s="90">
        <v>20</v>
      </c>
      <c r="M10" s="90">
        <v>20</v>
      </c>
      <c r="N10" s="90">
        <v>17.5</v>
      </c>
      <c r="O10" s="90">
        <v>14</v>
      </c>
      <c r="P10" s="90">
        <v>14</v>
      </c>
      <c r="Q10" s="90">
        <v>9</v>
      </c>
      <c r="R10" s="90">
        <v>14.5</v>
      </c>
      <c r="S10" s="90">
        <v>22.5</v>
      </c>
      <c r="T10" s="90">
        <v>20</v>
      </c>
      <c r="U10" s="90">
        <v>39</v>
      </c>
      <c r="V10" s="90">
        <v>3.4</v>
      </c>
      <c r="W10" s="91">
        <v>402.75</v>
      </c>
    </row>
    <row r="11" spans="1:23" x14ac:dyDescent="0.2">
      <c r="A11" s="92" t="s">
        <v>60</v>
      </c>
      <c r="B11" s="90">
        <v>18.75</v>
      </c>
      <c r="C11" s="90">
        <v>21.5</v>
      </c>
      <c r="D11" s="90">
        <v>26</v>
      </c>
      <c r="E11" s="90">
        <v>20</v>
      </c>
      <c r="F11" s="90">
        <v>14</v>
      </c>
      <c r="G11" s="90">
        <v>22.5</v>
      </c>
      <c r="H11" s="90">
        <v>21.75</v>
      </c>
      <c r="I11" s="90">
        <v>24</v>
      </c>
      <c r="J11" s="90">
        <v>15</v>
      </c>
      <c r="K11" s="90">
        <v>14</v>
      </c>
      <c r="L11" s="90">
        <v>24</v>
      </c>
      <c r="M11" s="90">
        <v>23.5</v>
      </c>
      <c r="N11" s="90">
        <v>12.5</v>
      </c>
      <c r="O11" s="90">
        <v>21.5</v>
      </c>
      <c r="P11" s="90">
        <v>14</v>
      </c>
      <c r="Q11" s="90">
        <v>6.5</v>
      </c>
      <c r="R11" s="90">
        <v>13.5</v>
      </c>
      <c r="S11" s="90">
        <v>21.5</v>
      </c>
      <c r="T11" s="90">
        <v>15</v>
      </c>
      <c r="U11" s="90">
        <v>52.5</v>
      </c>
      <c r="V11" s="90">
        <v>3</v>
      </c>
      <c r="W11" s="93">
        <v>402</v>
      </c>
    </row>
    <row r="12" spans="1:23" x14ac:dyDescent="0.2">
      <c r="A12" s="89" t="s">
        <v>12</v>
      </c>
      <c r="B12" s="90">
        <v>26.5</v>
      </c>
      <c r="C12" s="90">
        <v>23</v>
      </c>
      <c r="D12" s="90">
        <v>25</v>
      </c>
      <c r="E12" s="90">
        <v>14</v>
      </c>
      <c r="F12" s="90">
        <v>16</v>
      </c>
      <c r="G12" s="90">
        <v>14.5</v>
      </c>
      <c r="H12" s="90">
        <v>34.5</v>
      </c>
      <c r="I12" s="90">
        <v>18.5</v>
      </c>
      <c r="J12" s="90">
        <v>17</v>
      </c>
      <c r="K12" s="90">
        <v>19.5</v>
      </c>
      <c r="L12" s="90">
        <v>17</v>
      </c>
      <c r="M12" s="90">
        <v>15.5</v>
      </c>
      <c r="N12" s="90">
        <v>24</v>
      </c>
      <c r="O12" s="90">
        <v>9.5</v>
      </c>
      <c r="P12" s="90">
        <v>11</v>
      </c>
      <c r="Q12" s="90">
        <v>12.5</v>
      </c>
      <c r="R12" s="90">
        <v>11.5</v>
      </c>
      <c r="S12" s="90">
        <v>18.5</v>
      </c>
      <c r="T12" s="90">
        <v>16</v>
      </c>
      <c r="U12" s="90">
        <v>49.5</v>
      </c>
      <c r="V12" s="90">
        <v>4.1500000000000004</v>
      </c>
      <c r="W12" s="91">
        <v>393.5</v>
      </c>
    </row>
    <row r="13" spans="1:23" x14ac:dyDescent="0.2">
      <c r="A13" s="92" t="s">
        <v>199</v>
      </c>
      <c r="B13" s="90">
        <v>29.5</v>
      </c>
      <c r="C13" s="90">
        <v>26</v>
      </c>
      <c r="D13" s="90">
        <v>19</v>
      </c>
      <c r="E13" s="90">
        <v>17.5</v>
      </c>
      <c r="F13" s="90">
        <v>11.5</v>
      </c>
      <c r="G13" s="90">
        <v>20</v>
      </c>
      <c r="H13" s="90">
        <v>36.75</v>
      </c>
      <c r="I13" s="90">
        <v>20</v>
      </c>
      <c r="J13" s="90">
        <v>16</v>
      </c>
      <c r="K13" s="90">
        <v>14</v>
      </c>
      <c r="L13" s="90">
        <v>11.5</v>
      </c>
      <c r="M13" s="90">
        <v>18</v>
      </c>
      <c r="N13" s="90">
        <v>20.5</v>
      </c>
      <c r="O13" s="90">
        <v>12</v>
      </c>
      <c r="P13" s="90">
        <v>14</v>
      </c>
      <c r="Q13" s="90">
        <v>9.5</v>
      </c>
      <c r="R13" s="90">
        <v>16.5</v>
      </c>
      <c r="S13" s="90">
        <v>18</v>
      </c>
      <c r="T13" s="90">
        <v>15</v>
      </c>
      <c r="U13" s="90">
        <v>43.5</v>
      </c>
      <c r="V13" s="90">
        <v>2.4500000000000002</v>
      </c>
      <c r="W13" s="93">
        <v>388.75</v>
      </c>
    </row>
    <row r="14" spans="1:23" x14ac:dyDescent="0.2">
      <c r="A14" s="89" t="s">
        <v>224</v>
      </c>
      <c r="B14" s="90">
        <v>20.25</v>
      </c>
      <c r="C14" s="90">
        <v>23</v>
      </c>
      <c r="D14" s="90">
        <v>19</v>
      </c>
      <c r="E14" s="90">
        <v>21</v>
      </c>
      <c r="F14" s="90">
        <v>16.5</v>
      </c>
      <c r="G14" s="90">
        <v>13.5</v>
      </c>
      <c r="H14" s="90">
        <v>30</v>
      </c>
      <c r="I14" s="90">
        <v>14</v>
      </c>
      <c r="J14" s="90">
        <v>20</v>
      </c>
      <c r="K14" s="90">
        <v>12</v>
      </c>
      <c r="L14" s="90">
        <v>16</v>
      </c>
      <c r="M14" s="90">
        <v>17</v>
      </c>
      <c r="N14" s="90">
        <v>13</v>
      </c>
      <c r="O14" s="90">
        <v>4.5</v>
      </c>
      <c r="P14" s="90">
        <v>22.5</v>
      </c>
      <c r="Q14" s="90">
        <v>11</v>
      </c>
      <c r="R14" s="90">
        <v>12.5</v>
      </c>
      <c r="S14" s="90">
        <v>25</v>
      </c>
      <c r="T14" s="90">
        <v>14</v>
      </c>
      <c r="U14" s="90">
        <v>32.5</v>
      </c>
      <c r="V14" s="90">
        <v>1.95</v>
      </c>
      <c r="W14" s="91">
        <v>357.25</v>
      </c>
    </row>
    <row r="15" spans="1:23" x14ac:dyDescent="0.2">
      <c r="A15" s="92" t="s">
        <v>203</v>
      </c>
      <c r="B15" s="90">
        <v>23.75</v>
      </c>
      <c r="C15" s="90">
        <v>29</v>
      </c>
      <c r="D15" s="90">
        <v>10</v>
      </c>
      <c r="E15" s="90">
        <v>12.5</v>
      </c>
      <c r="F15" s="90">
        <v>16.5</v>
      </c>
      <c r="G15" s="90">
        <v>15.5</v>
      </c>
      <c r="H15" s="90">
        <v>34.5</v>
      </c>
      <c r="I15" s="90">
        <v>16.5</v>
      </c>
      <c r="J15" s="90">
        <v>14.5</v>
      </c>
      <c r="K15" s="90">
        <v>13</v>
      </c>
      <c r="L15" s="90">
        <v>15</v>
      </c>
      <c r="M15" s="90">
        <v>16.5</v>
      </c>
      <c r="N15" s="90">
        <v>20</v>
      </c>
      <c r="O15" s="90">
        <v>11.5</v>
      </c>
      <c r="P15" s="90">
        <v>13.5</v>
      </c>
      <c r="Q15" s="90">
        <v>9.5</v>
      </c>
      <c r="R15" s="90">
        <v>10</v>
      </c>
      <c r="S15" s="90">
        <v>19</v>
      </c>
      <c r="T15" s="90">
        <v>19.5</v>
      </c>
      <c r="U15" s="90">
        <v>26</v>
      </c>
      <c r="V15" s="90">
        <v>2.95</v>
      </c>
      <c r="W15" s="93">
        <v>346.25</v>
      </c>
    </row>
    <row r="16" spans="1:23" x14ac:dyDescent="0.2">
      <c r="A16" s="89" t="s">
        <v>136</v>
      </c>
      <c r="B16" s="90">
        <v>19.25</v>
      </c>
      <c r="C16" s="90">
        <v>26</v>
      </c>
      <c r="D16" s="90">
        <v>23.5</v>
      </c>
      <c r="E16" s="90">
        <v>15.5</v>
      </c>
      <c r="F16" s="90">
        <v>19</v>
      </c>
      <c r="G16" s="90">
        <v>11.5</v>
      </c>
      <c r="H16" s="90">
        <v>25.5</v>
      </c>
      <c r="I16" s="90">
        <v>14.5</v>
      </c>
      <c r="J16" s="90">
        <v>13.5</v>
      </c>
      <c r="K16" s="90">
        <v>9</v>
      </c>
      <c r="L16" s="90">
        <v>17.5</v>
      </c>
      <c r="M16" s="90">
        <v>16</v>
      </c>
      <c r="N16" s="90">
        <v>16.5</v>
      </c>
      <c r="O16" s="90">
        <v>13</v>
      </c>
      <c r="P16" s="90">
        <v>11.5</v>
      </c>
      <c r="Q16" s="90">
        <v>4.5</v>
      </c>
      <c r="R16" s="90">
        <v>12.5</v>
      </c>
      <c r="S16" s="90">
        <v>13</v>
      </c>
      <c r="T16" s="90">
        <v>17.5</v>
      </c>
      <c r="U16" s="90">
        <v>40</v>
      </c>
      <c r="V16" s="90">
        <v>3.4</v>
      </c>
      <c r="W16" s="91">
        <v>339.25</v>
      </c>
    </row>
    <row r="17" spans="1:23" x14ac:dyDescent="0.2">
      <c r="A17" s="92" t="s">
        <v>202</v>
      </c>
      <c r="B17" s="90">
        <v>26.75</v>
      </c>
      <c r="C17" s="90">
        <v>27</v>
      </c>
      <c r="D17" s="90">
        <v>10</v>
      </c>
      <c r="E17" s="90">
        <v>20</v>
      </c>
      <c r="F17" s="90">
        <v>13</v>
      </c>
      <c r="G17" s="90">
        <v>17</v>
      </c>
      <c r="H17" s="90">
        <v>32.25</v>
      </c>
      <c r="I17" s="90">
        <v>18</v>
      </c>
      <c r="J17" s="90">
        <v>11.5</v>
      </c>
      <c r="K17" s="90">
        <v>9.5</v>
      </c>
      <c r="L17" s="90">
        <v>15.5</v>
      </c>
      <c r="M17" s="90">
        <v>14.5</v>
      </c>
      <c r="N17" s="90">
        <v>13</v>
      </c>
      <c r="O17" s="90">
        <v>9.5</v>
      </c>
      <c r="P17" s="90">
        <v>8</v>
      </c>
      <c r="Q17" s="90">
        <v>5.5</v>
      </c>
      <c r="R17" s="90">
        <v>16.5</v>
      </c>
      <c r="S17" s="90">
        <v>14.5</v>
      </c>
      <c r="T17" s="90">
        <v>11.5</v>
      </c>
      <c r="U17" s="90">
        <v>39.5</v>
      </c>
      <c r="V17" s="90">
        <v>2.95</v>
      </c>
      <c r="W17" s="93">
        <v>333</v>
      </c>
    </row>
    <row r="18" spans="1:23" x14ac:dyDescent="0.2">
      <c r="A18" s="89" t="s">
        <v>39</v>
      </c>
      <c r="B18" s="90">
        <v>27</v>
      </c>
      <c r="C18" s="90">
        <v>17</v>
      </c>
      <c r="D18" s="90">
        <v>19.5</v>
      </c>
      <c r="E18" s="90">
        <v>14.5</v>
      </c>
      <c r="F18" s="90">
        <v>5.5</v>
      </c>
      <c r="G18" s="90">
        <v>13.5</v>
      </c>
      <c r="H18" s="90">
        <v>32.25</v>
      </c>
      <c r="I18" s="90">
        <v>20.5</v>
      </c>
      <c r="J18" s="90">
        <v>17</v>
      </c>
      <c r="K18" s="90">
        <v>9</v>
      </c>
      <c r="L18" s="90">
        <v>7.5</v>
      </c>
      <c r="M18" s="90">
        <v>9</v>
      </c>
      <c r="N18" s="90">
        <v>13.5</v>
      </c>
      <c r="O18" s="90">
        <v>10</v>
      </c>
      <c r="P18" s="90">
        <v>15.5</v>
      </c>
      <c r="Q18" s="90">
        <v>15.5</v>
      </c>
      <c r="R18" s="90">
        <v>14.5</v>
      </c>
      <c r="S18" s="90">
        <v>12</v>
      </c>
      <c r="T18" s="90">
        <v>14</v>
      </c>
      <c r="U18" s="90">
        <v>32.5</v>
      </c>
      <c r="V18" s="90">
        <v>3.4</v>
      </c>
      <c r="W18" s="91">
        <v>319.75</v>
      </c>
    </row>
    <row r="19" spans="1:23" x14ac:dyDescent="0.2">
      <c r="A19" s="92" t="s">
        <v>204</v>
      </c>
      <c r="B19" s="90">
        <v>26.5</v>
      </c>
      <c r="C19" s="90">
        <v>25.5</v>
      </c>
      <c r="D19" s="90">
        <v>6.5</v>
      </c>
      <c r="E19" s="90">
        <v>14.5</v>
      </c>
      <c r="F19" s="90">
        <v>13</v>
      </c>
      <c r="G19" s="90">
        <v>19.5</v>
      </c>
      <c r="H19" s="90">
        <v>28.5</v>
      </c>
      <c r="I19" s="90">
        <v>12</v>
      </c>
      <c r="J19" s="90">
        <v>10.5</v>
      </c>
      <c r="K19" s="90">
        <v>9.5</v>
      </c>
      <c r="L19" s="90">
        <v>26.5</v>
      </c>
      <c r="M19" s="90">
        <v>11</v>
      </c>
      <c r="N19" s="90">
        <v>14</v>
      </c>
      <c r="O19" s="90">
        <v>14.5</v>
      </c>
      <c r="P19" s="90">
        <v>8.5</v>
      </c>
      <c r="Q19" s="90">
        <v>4.5</v>
      </c>
      <c r="R19" s="90">
        <v>12.5</v>
      </c>
      <c r="S19" s="90">
        <v>11.5</v>
      </c>
      <c r="T19" s="90">
        <v>7</v>
      </c>
      <c r="U19" s="90">
        <v>35</v>
      </c>
      <c r="V19" s="90">
        <v>2.7</v>
      </c>
      <c r="W19" s="93">
        <v>311</v>
      </c>
    </row>
    <row r="20" spans="1:23" x14ac:dyDescent="0.2">
      <c r="A20" s="89" t="s">
        <v>38</v>
      </c>
      <c r="B20" s="90">
        <v>23.5</v>
      </c>
      <c r="C20" s="90">
        <v>20</v>
      </c>
      <c r="D20" s="90">
        <v>15.5</v>
      </c>
      <c r="E20" s="90">
        <v>10</v>
      </c>
      <c r="F20" s="90">
        <v>18</v>
      </c>
      <c r="G20" s="90">
        <v>9.5</v>
      </c>
      <c r="H20" s="90">
        <v>30.75</v>
      </c>
      <c r="I20" s="90">
        <v>14</v>
      </c>
      <c r="J20" s="90">
        <v>10</v>
      </c>
      <c r="K20" s="90">
        <v>11.5</v>
      </c>
      <c r="L20" s="90">
        <v>19</v>
      </c>
      <c r="M20" s="90">
        <v>15</v>
      </c>
      <c r="N20" s="90">
        <v>14</v>
      </c>
      <c r="O20" s="90">
        <v>6.5</v>
      </c>
      <c r="P20" s="90">
        <v>8</v>
      </c>
      <c r="Q20" s="90">
        <v>5</v>
      </c>
      <c r="R20" s="90">
        <v>13.5</v>
      </c>
      <c r="S20" s="90">
        <v>16.5</v>
      </c>
      <c r="T20" s="90">
        <v>7.5</v>
      </c>
      <c r="U20" s="90">
        <v>35</v>
      </c>
      <c r="V20" s="90">
        <v>2.4500000000000002</v>
      </c>
      <c r="W20" s="91">
        <v>302.75</v>
      </c>
    </row>
    <row r="21" spans="1:23" x14ac:dyDescent="0.2">
      <c r="A21" s="92" t="s">
        <v>138</v>
      </c>
      <c r="B21" s="90">
        <v>17.5</v>
      </c>
      <c r="C21" s="90">
        <v>27.5</v>
      </c>
      <c r="D21" s="90">
        <v>11.5</v>
      </c>
      <c r="E21" s="90">
        <v>12</v>
      </c>
      <c r="F21" s="90">
        <v>11</v>
      </c>
      <c r="G21" s="90">
        <v>13</v>
      </c>
      <c r="H21" s="90">
        <v>25.5</v>
      </c>
      <c r="I21" s="90">
        <v>16.5</v>
      </c>
      <c r="J21" s="90">
        <v>7.5</v>
      </c>
      <c r="K21" s="90">
        <v>14.5</v>
      </c>
      <c r="L21" s="90">
        <v>13</v>
      </c>
      <c r="M21" s="90">
        <v>16.5</v>
      </c>
      <c r="N21" s="90">
        <v>13</v>
      </c>
      <c r="O21" s="90">
        <v>13</v>
      </c>
      <c r="P21" s="90">
        <v>11.5</v>
      </c>
      <c r="Q21" s="90">
        <v>10</v>
      </c>
      <c r="R21" s="90">
        <v>13</v>
      </c>
      <c r="S21" s="90">
        <v>9</v>
      </c>
      <c r="T21" s="90">
        <v>11.5</v>
      </c>
      <c r="U21" s="90">
        <v>32</v>
      </c>
      <c r="V21" s="90">
        <v>4.05</v>
      </c>
      <c r="W21" s="93">
        <v>299</v>
      </c>
    </row>
    <row r="22" spans="1:23" x14ac:dyDescent="0.2">
      <c r="A22" s="89" t="s">
        <v>222</v>
      </c>
      <c r="B22" s="90">
        <v>22.1875</v>
      </c>
      <c r="C22" s="90">
        <v>18.75</v>
      </c>
      <c r="D22" s="90">
        <v>12.5</v>
      </c>
      <c r="E22" s="90">
        <v>9.375</v>
      </c>
      <c r="F22" s="90">
        <v>16.875</v>
      </c>
      <c r="G22" s="90">
        <v>6.25</v>
      </c>
      <c r="H22" s="90">
        <v>24.375</v>
      </c>
      <c r="I22" s="90">
        <v>19.375</v>
      </c>
      <c r="J22" s="90">
        <v>4.375</v>
      </c>
      <c r="K22" s="90">
        <v>15</v>
      </c>
      <c r="L22" s="90">
        <v>18.75</v>
      </c>
      <c r="M22" s="90">
        <v>16.25</v>
      </c>
      <c r="N22" s="90">
        <v>12.5</v>
      </c>
      <c r="O22" s="90">
        <v>10</v>
      </c>
      <c r="P22" s="90">
        <v>11.25</v>
      </c>
      <c r="Q22" s="90">
        <v>3.75</v>
      </c>
      <c r="R22" s="90">
        <v>11.25</v>
      </c>
      <c r="S22" s="90">
        <v>15</v>
      </c>
      <c r="T22" s="90">
        <v>11.25</v>
      </c>
      <c r="U22" s="90">
        <v>33.125</v>
      </c>
      <c r="V22" s="90">
        <v>2.6875</v>
      </c>
      <c r="W22" s="91">
        <v>292.1875</v>
      </c>
    </row>
    <row r="23" spans="1:23" x14ac:dyDescent="0.2">
      <c r="A23" s="92" t="s">
        <v>133</v>
      </c>
      <c r="B23" s="90">
        <v>18.75</v>
      </c>
      <c r="C23" s="90">
        <v>30</v>
      </c>
      <c r="D23" s="90">
        <v>5</v>
      </c>
      <c r="E23" s="90">
        <v>15</v>
      </c>
      <c r="F23" s="90">
        <v>11.666666666666666</v>
      </c>
      <c r="G23" s="90">
        <v>9.1666666666666661</v>
      </c>
      <c r="H23" s="90">
        <v>31.25</v>
      </c>
      <c r="I23" s="90">
        <v>25.833333333333332</v>
      </c>
      <c r="J23" s="90">
        <v>12.5</v>
      </c>
      <c r="K23" s="90">
        <v>4.166666666666667</v>
      </c>
      <c r="L23" s="90">
        <v>6.666666666666667</v>
      </c>
      <c r="M23" s="90">
        <v>8.3333333333333339</v>
      </c>
      <c r="N23" s="90">
        <v>9.1666666666666661</v>
      </c>
      <c r="O23" s="90">
        <v>11.75</v>
      </c>
      <c r="P23" s="90">
        <v>12.5</v>
      </c>
      <c r="Q23" s="90">
        <v>5</v>
      </c>
      <c r="R23" s="90">
        <v>10.833333333333334</v>
      </c>
      <c r="S23" s="90">
        <v>14.166666666666666</v>
      </c>
      <c r="T23" s="90">
        <v>15</v>
      </c>
      <c r="U23" s="90">
        <v>26.666666666666668</v>
      </c>
      <c r="V23" s="90">
        <v>2.1666666666666665</v>
      </c>
      <c r="W23" s="93">
        <v>283.41666666666669</v>
      </c>
    </row>
    <row r="24" spans="1:23" x14ac:dyDescent="0.2">
      <c r="A24" s="89" t="s">
        <v>201</v>
      </c>
      <c r="B24" s="90">
        <v>25.5</v>
      </c>
      <c r="C24" s="90">
        <v>24</v>
      </c>
      <c r="D24" s="90">
        <v>14.5</v>
      </c>
      <c r="E24" s="90">
        <v>5.5</v>
      </c>
      <c r="F24" s="90">
        <v>11</v>
      </c>
      <c r="G24" s="90">
        <v>9</v>
      </c>
      <c r="H24" s="90">
        <v>28.5</v>
      </c>
      <c r="I24" s="90">
        <v>17</v>
      </c>
      <c r="J24" s="90">
        <v>10</v>
      </c>
      <c r="K24" s="90">
        <v>11.5</v>
      </c>
      <c r="L24" s="90">
        <v>13</v>
      </c>
      <c r="M24" s="90">
        <v>12.5</v>
      </c>
      <c r="N24" s="90">
        <v>15.5</v>
      </c>
      <c r="O24" s="90">
        <v>8</v>
      </c>
      <c r="P24" s="90">
        <v>8</v>
      </c>
      <c r="Q24" s="90">
        <v>8.5</v>
      </c>
      <c r="R24" s="90">
        <v>9.5</v>
      </c>
      <c r="S24" s="90">
        <v>10.5</v>
      </c>
      <c r="T24" s="90">
        <v>11.5</v>
      </c>
      <c r="U24" s="90">
        <v>28</v>
      </c>
      <c r="V24" s="90">
        <v>2.25</v>
      </c>
      <c r="W24" s="91">
        <v>281.5</v>
      </c>
    </row>
    <row r="25" spans="1:23" x14ac:dyDescent="0.2">
      <c r="A25" s="92" t="s">
        <v>229</v>
      </c>
      <c r="B25" s="90">
        <v>18.25</v>
      </c>
      <c r="C25" s="90">
        <v>26.5</v>
      </c>
      <c r="D25" s="90">
        <v>12.5</v>
      </c>
      <c r="E25" s="90">
        <v>15</v>
      </c>
      <c r="F25" s="90">
        <v>13.5</v>
      </c>
      <c r="G25" s="90">
        <v>5</v>
      </c>
      <c r="H25" s="90">
        <v>19.5</v>
      </c>
      <c r="I25" s="90">
        <v>13.5</v>
      </c>
      <c r="J25" s="90">
        <v>12</v>
      </c>
      <c r="K25" s="90">
        <v>6</v>
      </c>
      <c r="L25" s="90">
        <v>20.5</v>
      </c>
      <c r="M25" s="90">
        <v>9</v>
      </c>
      <c r="N25" s="90">
        <v>10.5</v>
      </c>
      <c r="O25" s="90">
        <v>4</v>
      </c>
      <c r="P25" s="90">
        <v>8</v>
      </c>
      <c r="Q25" s="90">
        <v>5.5</v>
      </c>
      <c r="R25" s="90">
        <v>15.5</v>
      </c>
      <c r="S25" s="90">
        <v>17</v>
      </c>
      <c r="T25" s="90">
        <v>16</v>
      </c>
      <c r="U25" s="90">
        <v>29.5</v>
      </c>
      <c r="V25" s="90">
        <v>3.5</v>
      </c>
      <c r="W25" s="93">
        <v>277.25</v>
      </c>
    </row>
    <row r="26" spans="1:23" x14ac:dyDescent="0.2">
      <c r="A26" s="89" t="s">
        <v>225</v>
      </c>
      <c r="B26" s="90">
        <v>17.75</v>
      </c>
      <c r="C26" s="90">
        <v>21</v>
      </c>
      <c r="D26" s="90">
        <v>9</v>
      </c>
      <c r="E26" s="90">
        <v>7.5</v>
      </c>
      <c r="F26" s="90">
        <v>11.5</v>
      </c>
      <c r="G26" s="90">
        <v>8</v>
      </c>
      <c r="H26" s="90">
        <v>24.75</v>
      </c>
      <c r="I26" s="90">
        <v>12.5</v>
      </c>
      <c r="J26" s="90">
        <v>9.5</v>
      </c>
      <c r="K26" s="90">
        <v>10</v>
      </c>
      <c r="L26" s="90">
        <v>14.5</v>
      </c>
      <c r="M26" s="90">
        <v>13.5</v>
      </c>
      <c r="N26" s="90">
        <v>16.5</v>
      </c>
      <c r="O26" s="90">
        <v>11</v>
      </c>
      <c r="P26" s="90">
        <v>4.5</v>
      </c>
      <c r="Q26" s="90">
        <v>8</v>
      </c>
      <c r="R26" s="90">
        <v>11.5</v>
      </c>
      <c r="S26" s="90">
        <v>13.5</v>
      </c>
      <c r="T26" s="90">
        <v>9</v>
      </c>
      <c r="U26" s="90">
        <v>33.5</v>
      </c>
      <c r="V26" s="90">
        <v>3.15</v>
      </c>
      <c r="W26" s="91">
        <v>267</v>
      </c>
    </row>
    <row r="27" spans="1:23" x14ac:dyDescent="0.2">
      <c r="A27" s="92" t="s">
        <v>137</v>
      </c>
      <c r="B27" s="90">
        <v>14.6875</v>
      </c>
      <c r="C27" s="90">
        <v>23.125</v>
      </c>
      <c r="D27" s="90">
        <v>6.875</v>
      </c>
      <c r="E27" s="90">
        <v>12.5</v>
      </c>
      <c r="F27" s="90">
        <v>6.875</v>
      </c>
      <c r="G27" s="90">
        <v>6.875</v>
      </c>
      <c r="H27" s="90">
        <v>20.625</v>
      </c>
      <c r="I27" s="90">
        <v>18.75</v>
      </c>
      <c r="J27" s="90">
        <v>13.125</v>
      </c>
      <c r="K27" s="90">
        <v>8.125</v>
      </c>
      <c r="L27" s="90">
        <v>6.25</v>
      </c>
      <c r="M27" s="90">
        <v>7.5</v>
      </c>
      <c r="N27" s="90">
        <v>11.25</v>
      </c>
      <c r="O27" s="90">
        <v>9.375</v>
      </c>
      <c r="P27" s="90">
        <v>15.625</v>
      </c>
      <c r="Q27" s="90">
        <v>5</v>
      </c>
      <c r="R27" s="90">
        <v>13.125</v>
      </c>
      <c r="S27" s="90">
        <v>6.875</v>
      </c>
      <c r="T27" s="90">
        <v>15</v>
      </c>
      <c r="U27" s="90">
        <v>23.75</v>
      </c>
      <c r="V27" s="90">
        <v>1.625</v>
      </c>
      <c r="W27" s="93">
        <v>245.3125</v>
      </c>
    </row>
    <row r="28" spans="1:23" x14ac:dyDescent="0.2">
      <c r="A28" s="89" t="s">
        <v>228</v>
      </c>
      <c r="B28" s="90">
        <v>19.25</v>
      </c>
      <c r="C28" s="90">
        <v>16.5</v>
      </c>
      <c r="D28" s="90">
        <v>9.5</v>
      </c>
      <c r="E28" s="90">
        <v>15</v>
      </c>
      <c r="F28" s="90">
        <v>3.5</v>
      </c>
      <c r="G28" s="90">
        <v>10</v>
      </c>
      <c r="H28" s="90">
        <v>26.25</v>
      </c>
      <c r="I28" s="90">
        <v>12.5</v>
      </c>
      <c r="J28" s="90">
        <v>3</v>
      </c>
      <c r="K28" s="90">
        <v>8</v>
      </c>
      <c r="L28" s="90">
        <v>12</v>
      </c>
      <c r="M28" s="90">
        <v>10</v>
      </c>
      <c r="N28" s="90">
        <v>15</v>
      </c>
      <c r="O28" s="90">
        <v>15</v>
      </c>
      <c r="P28" s="90">
        <v>4</v>
      </c>
      <c r="Q28" s="90">
        <v>6</v>
      </c>
      <c r="R28" s="90">
        <v>9.5</v>
      </c>
      <c r="S28" s="90">
        <v>11.5</v>
      </c>
      <c r="T28" s="90">
        <v>4.5</v>
      </c>
      <c r="U28" s="90">
        <v>29</v>
      </c>
      <c r="V28" s="90">
        <v>4</v>
      </c>
      <c r="W28" s="91">
        <v>240</v>
      </c>
    </row>
    <row r="29" spans="1:23" x14ac:dyDescent="0.2">
      <c r="A29" s="92" t="s">
        <v>135</v>
      </c>
      <c r="B29" s="90">
        <v>17.75</v>
      </c>
      <c r="C29" s="90">
        <v>15.5</v>
      </c>
      <c r="D29" s="90">
        <v>11.5</v>
      </c>
      <c r="E29" s="90">
        <v>9.5</v>
      </c>
      <c r="F29" s="90">
        <v>9.5</v>
      </c>
      <c r="G29" s="90">
        <v>10</v>
      </c>
      <c r="H29" s="90">
        <v>23.25</v>
      </c>
      <c r="I29" s="90">
        <v>13</v>
      </c>
      <c r="J29" s="90">
        <v>4</v>
      </c>
      <c r="K29" s="90">
        <v>8.5</v>
      </c>
      <c r="L29" s="90">
        <v>10</v>
      </c>
      <c r="M29" s="90">
        <v>5</v>
      </c>
      <c r="N29" s="90">
        <v>16</v>
      </c>
      <c r="O29" s="90">
        <v>8.5</v>
      </c>
      <c r="P29" s="90">
        <v>1</v>
      </c>
      <c r="Q29" s="90">
        <v>6</v>
      </c>
      <c r="R29" s="90">
        <v>14</v>
      </c>
      <c r="S29" s="90">
        <v>11</v>
      </c>
      <c r="T29" s="90">
        <v>10</v>
      </c>
      <c r="U29" s="90">
        <v>32.5</v>
      </c>
      <c r="V29" s="90">
        <v>2.6</v>
      </c>
      <c r="W29" s="93">
        <v>236.5</v>
      </c>
    </row>
    <row r="30" spans="1:23" x14ac:dyDescent="0.2">
      <c r="A30" s="89" t="s">
        <v>40</v>
      </c>
      <c r="B30" s="90">
        <v>19.5</v>
      </c>
      <c r="C30" s="90">
        <v>20.5</v>
      </c>
      <c r="D30" s="90">
        <v>7.5</v>
      </c>
      <c r="E30" s="90">
        <v>7</v>
      </c>
      <c r="F30" s="90">
        <v>1.5</v>
      </c>
      <c r="G30" s="90">
        <v>8</v>
      </c>
      <c r="H30" s="90">
        <v>21.75</v>
      </c>
      <c r="I30" s="90">
        <v>17.5</v>
      </c>
      <c r="J30" s="90">
        <v>11</v>
      </c>
      <c r="K30" s="90">
        <v>7</v>
      </c>
      <c r="L30" s="90">
        <v>5.5</v>
      </c>
      <c r="M30" s="90">
        <v>11</v>
      </c>
      <c r="N30" s="90">
        <v>12</v>
      </c>
      <c r="O30" s="90">
        <v>5</v>
      </c>
      <c r="P30" s="90">
        <v>9.5</v>
      </c>
      <c r="Q30" s="90">
        <v>3.5</v>
      </c>
      <c r="R30" s="90">
        <v>17</v>
      </c>
      <c r="S30" s="90">
        <v>5.5</v>
      </c>
      <c r="T30" s="90">
        <v>13</v>
      </c>
      <c r="U30" s="90">
        <v>25</v>
      </c>
      <c r="V30" s="90">
        <v>1.1000000000000001</v>
      </c>
      <c r="W30" s="91">
        <v>228.25</v>
      </c>
    </row>
    <row r="31" spans="1:23" x14ac:dyDescent="0.2">
      <c r="A31" s="92" t="s">
        <v>227</v>
      </c>
      <c r="B31" s="90">
        <v>16.5625</v>
      </c>
      <c r="C31" s="90">
        <v>18.125</v>
      </c>
      <c r="D31" s="90">
        <v>5</v>
      </c>
      <c r="E31" s="90">
        <v>8.125</v>
      </c>
      <c r="F31" s="90">
        <v>2.5</v>
      </c>
      <c r="G31" s="90">
        <v>9.375</v>
      </c>
      <c r="H31" s="90">
        <v>23.4375</v>
      </c>
      <c r="I31" s="90">
        <v>11.875</v>
      </c>
      <c r="J31" s="90">
        <v>8.75</v>
      </c>
      <c r="K31" s="90">
        <v>11.25</v>
      </c>
      <c r="L31" s="90">
        <v>2.5</v>
      </c>
      <c r="M31" s="90">
        <v>15</v>
      </c>
      <c r="N31" s="90">
        <v>11.25</v>
      </c>
      <c r="O31" s="90">
        <v>8.125</v>
      </c>
      <c r="P31" s="90">
        <v>6.25</v>
      </c>
      <c r="Q31" s="90">
        <v>5.625</v>
      </c>
      <c r="R31" s="90">
        <v>9.375</v>
      </c>
      <c r="S31" s="90">
        <v>5.625</v>
      </c>
      <c r="T31" s="90">
        <v>13.125</v>
      </c>
      <c r="U31" s="90">
        <v>18.75</v>
      </c>
      <c r="V31" s="90">
        <v>1.625</v>
      </c>
      <c r="W31" s="93">
        <v>210.625</v>
      </c>
    </row>
    <row r="32" spans="1:23" x14ac:dyDescent="0.2">
      <c r="A32" s="89" t="s">
        <v>230</v>
      </c>
      <c r="B32" s="90">
        <v>12.75</v>
      </c>
      <c r="C32" s="90">
        <v>15.5</v>
      </c>
      <c r="D32" s="90">
        <v>6</v>
      </c>
      <c r="E32" s="90">
        <v>4.5</v>
      </c>
      <c r="F32" s="90">
        <v>7.5</v>
      </c>
      <c r="G32" s="90">
        <v>3</v>
      </c>
      <c r="H32" s="90">
        <v>15</v>
      </c>
      <c r="I32" s="90">
        <v>14.5</v>
      </c>
      <c r="J32" s="90">
        <v>2.5</v>
      </c>
      <c r="K32" s="90">
        <v>4.5</v>
      </c>
      <c r="L32" s="90">
        <v>6.5</v>
      </c>
      <c r="M32" s="90">
        <v>5.5</v>
      </c>
      <c r="N32" s="90">
        <v>7</v>
      </c>
      <c r="O32" s="90">
        <v>6</v>
      </c>
      <c r="P32" s="90">
        <v>6.5</v>
      </c>
      <c r="Q32" s="90">
        <v>3</v>
      </c>
      <c r="R32" s="90">
        <v>3.5</v>
      </c>
      <c r="S32" s="90">
        <v>12</v>
      </c>
      <c r="T32" s="90">
        <v>3.5</v>
      </c>
      <c r="U32" s="90">
        <v>10</v>
      </c>
      <c r="V32" s="90">
        <v>1.3</v>
      </c>
      <c r="W32" s="91">
        <v>149.25</v>
      </c>
    </row>
  </sheetData>
  <autoFilter ref="A1:W1" xr:uid="{8D6E2849-9914-8D4B-B11B-2FF570017778}">
    <sortState xmlns:xlrd2="http://schemas.microsoft.com/office/spreadsheetml/2017/richdata2" ref="A2:W32">
      <sortCondition descending="1" ref="W1:W32"/>
    </sortState>
  </autoFilter>
  <conditionalFormatting sqref="B2:W32">
    <cfRule type="expression" dxfId="12" priority="1">
      <formula>AND(B2&gt;=LARGE(B$2:B$199,1))</formula>
    </cfRule>
    <cfRule type="expression" dxfId="11" priority="2">
      <formula>AND(B2&gt;=LARGE(B$2:B$199,5))</formula>
    </cfRule>
    <cfRule type="expression" dxfId="10" priority="3">
      <formula>AND(B2&gt;=LARGE(B$2:B$199,9))</formula>
    </cfRule>
    <cfRule type="expression" dxfId="9" priority="4">
      <formula>AND(B2&gt;=LARGE(B$2:B$199,13))</formula>
    </cfRule>
    <cfRule type="expression" dxfId="8" priority="5">
      <formula>AND(B2&gt;=LARGE(B$2:B$199,17))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1CE2-E502-4A45-8D10-BEA334557352}">
  <sheetPr>
    <tabColor rgb="FF92D050"/>
  </sheetPr>
  <dimension ref="A1:P42"/>
  <sheetViews>
    <sheetView topLeftCell="H1" workbookViewId="0">
      <selection activeCell="N4" sqref="N4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487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AVERAGE(C3,C4,C5,C6,C7,E3,E4,E5,E6,E7)</f>
        <v>313.5</v>
      </c>
      <c r="O2" s="8"/>
      <c r="P2" s="8"/>
    </row>
    <row r="3" spans="1:16" x14ac:dyDescent="0.2">
      <c r="A3" s="8">
        <v>1</v>
      </c>
      <c r="B3" s="8" t="s">
        <v>224</v>
      </c>
      <c r="C3" s="8">
        <v>385</v>
      </c>
      <c r="D3" s="8" t="s">
        <v>8</v>
      </c>
      <c r="E3" s="8">
        <v>360</v>
      </c>
      <c r="F3" s="8" t="s">
        <v>223</v>
      </c>
      <c r="G3" s="8"/>
      <c r="H3" s="14" t="s">
        <v>163</v>
      </c>
      <c r="I3" s="15" t="s">
        <v>224</v>
      </c>
      <c r="J3" s="16">
        <v>270</v>
      </c>
      <c r="K3" s="17">
        <v>0</v>
      </c>
      <c r="L3" s="8"/>
      <c r="M3" s="21" t="s">
        <v>376</v>
      </c>
      <c r="N3" s="45">
        <f>AVERAGE(J3:J35)</f>
        <v>87.424242424242422</v>
      </c>
      <c r="O3" s="8"/>
      <c r="P3" s="8"/>
    </row>
    <row r="4" spans="1:16" x14ac:dyDescent="0.2">
      <c r="A4" s="8">
        <v>2</v>
      </c>
      <c r="B4" s="8" t="s">
        <v>226</v>
      </c>
      <c r="C4" s="8">
        <v>280</v>
      </c>
      <c r="D4" s="8" t="s">
        <v>8</v>
      </c>
      <c r="E4" s="8">
        <v>340</v>
      </c>
      <c r="F4" s="8" t="s">
        <v>222</v>
      </c>
      <c r="G4" s="8"/>
      <c r="H4" s="14" t="s">
        <v>66</v>
      </c>
      <c r="I4" s="15" t="s">
        <v>60</v>
      </c>
      <c r="J4" s="16">
        <v>255</v>
      </c>
      <c r="K4" s="17">
        <v>0</v>
      </c>
      <c r="L4" s="8"/>
      <c r="M4" s="8" t="s">
        <v>11</v>
      </c>
      <c r="N4" s="8" t="s">
        <v>638</v>
      </c>
      <c r="O4" s="8"/>
      <c r="P4" s="8"/>
    </row>
    <row r="5" spans="1:16" x14ac:dyDescent="0.2">
      <c r="A5" s="8">
        <v>3</v>
      </c>
      <c r="B5" s="8" t="s">
        <v>138</v>
      </c>
      <c r="C5" s="8">
        <v>390</v>
      </c>
      <c r="D5" s="8" t="s">
        <v>8</v>
      </c>
      <c r="E5" s="8">
        <v>105</v>
      </c>
      <c r="F5" s="34" t="s">
        <v>230</v>
      </c>
      <c r="G5" s="8"/>
      <c r="H5" s="14" t="s">
        <v>305</v>
      </c>
      <c r="I5" s="15" t="s">
        <v>223</v>
      </c>
      <c r="J5" s="16">
        <v>180</v>
      </c>
      <c r="K5" s="17">
        <v>1</v>
      </c>
      <c r="L5" s="8"/>
      <c r="M5" s="8" t="s">
        <v>13</v>
      </c>
      <c r="N5" s="8" t="s">
        <v>639</v>
      </c>
      <c r="O5" s="8"/>
      <c r="P5" s="8"/>
    </row>
    <row r="6" spans="1:16" x14ac:dyDescent="0.2">
      <c r="A6" s="8">
        <v>4</v>
      </c>
      <c r="B6" s="8" t="s">
        <v>225</v>
      </c>
      <c r="C6" s="8">
        <v>315</v>
      </c>
      <c r="D6" s="8" t="s">
        <v>8</v>
      </c>
      <c r="E6" s="8">
        <v>220</v>
      </c>
      <c r="F6" s="8" t="s">
        <v>137</v>
      </c>
      <c r="G6" s="8"/>
      <c r="H6" s="14" t="s">
        <v>172</v>
      </c>
      <c r="I6" s="15" t="s">
        <v>137</v>
      </c>
      <c r="J6" s="16">
        <v>165</v>
      </c>
      <c r="K6" s="17">
        <v>0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60</v>
      </c>
      <c r="C7" s="8">
        <v>450</v>
      </c>
      <c r="D7" s="8" t="s">
        <v>8</v>
      </c>
      <c r="E7" s="8">
        <v>290</v>
      </c>
      <c r="F7" s="8" t="s">
        <v>229</v>
      </c>
      <c r="G7" s="8"/>
      <c r="H7" s="14" t="s">
        <v>97</v>
      </c>
      <c r="I7" s="15" t="s">
        <v>60</v>
      </c>
      <c r="J7" s="16">
        <v>165</v>
      </c>
      <c r="K7" s="17">
        <v>1</v>
      </c>
      <c r="L7" s="8"/>
      <c r="M7" s="9" t="s">
        <v>588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170</v>
      </c>
      <c r="I8" s="15" t="s">
        <v>138</v>
      </c>
      <c r="J8" s="16">
        <v>160</v>
      </c>
      <c r="K8" s="17">
        <v>4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312</v>
      </c>
      <c r="I9" s="15" t="s">
        <v>225</v>
      </c>
      <c r="J9" s="16">
        <v>155</v>
      </c>
      <c r="K9" s="17">
        <v>1</v>
      </c>
      <c r="L9" s="8"/>
      <c r="M9" s="21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246</v>
      </c>
      <c r="I10" s="15" t="s">
        <v>223</v>
      </c>
      <c r="J10" s="16">
        <v>145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329</v>
      </c>
      <c r="I11" s="15" t="s">
        <v>226</v>
      </c>
      <c r="J11" s="16">
        <v>145</v>
      </c>
      <c r="K11" s="17">
        <v>2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308</v>
      </c>
      <c r="I12" s="15" t="s">
        <v>229</v>
      </c>
      <c r="J12" s="16">
        <v>110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355</v>
      </c>
      <c r="I13" s="15" t="s">
        <v>222</v>
      </c>
      <c r="J13" s="16">
        <v>105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178</v>
      </c>
      <c r="I14" s="15" t="s">
        <v>225</v>
      </c>
      <c r="J14" s="16">
        <v>90</v>
      </c>
      <c r="K14" s="17">
        <v>1</v>
      </c>
      <c r="L14" s="8"/>
      <c r="M14" s="21" t="s">
        <v>640</v>
      </c>
      <c r="N14" s="41" t="s">
        <v>224</v>
      </c>
      <c r="O14" s="8" t="s">
        <v>118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382</v>
      </c>
      <c r="I15" s="15" t="s">
        <v>222</v>
      </c>
      <c r="J15" s="16">
        <v>85</v>
      </c>
      <c r="K15" s="17">
        <v>3</v>
      </c>
      <c r="L15" s="8"/>
      <c r="M15" s="21" t="s">
        <v>172</v>
      </c>
      <c r="N15" s="8" t="s">
        <v>137</v>
      </c>
      <c r="O15" s="8" t="s">
        <v>109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358</v>
      </c>
      <c r="I16" s="15" t="s">
        <v>222</v>
      </c>
      <c r="J16" s="16">
        <v>80</v>
      </c>
      <c r="K16" s="17">
        <v>0</v>
      </c>
      <c r="L16" s="8"/>
      <c r="M16" s="8" t="s">
        <v>172</v>
      </c>
      <c r="N16" s="8" t="s">
        <v>137</v>
      </c>
      <c r="O16" s="8" t="s">
        <v>24</v>
      </c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279</v>
      </c>
      <c r="I17" s="15" t="s">
        <v>138</v>
      </c>
      <c r="J17" s="16">
        <v>80</v>
      </c>
      <c r="K17" s="17">
        <v>0</v>
      </c>
      <c r="L17" s="8"/>
      <c r="M17" s="8" t="s">
        <v>66</v>
      </c>
      <c r="N17" s="8" t="s">
        <v>60</v>
      </c>
      <c r="O17" s="8" t="s">
        <v>62</v>
      </c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326</v>
      </c>
      <c r="I18" s="15" t="s">
        <v>226</v>
      </c>
      <c r="J18" s="16">
        <v>75</v>
      </c>
      <c r="K18" s="17">
        <v>3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188</v>
      </c>
      <c r="I19" s="15" t="s">
        <v>224</v>
      </c>
      <c r="J19" s="16">
        <v>70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641</v>
      </c>
      <c r="I20" s="15" t="s">
        <v>229</v>
      </c>
      <c r="J20" s="16">
        <v>70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182</v>
      </c>
      <c r="I21" s="15" t="s">
        <v>138</v>
      </c>
      <c r="J21" s="16">
        <v>60</v>
      </c>
      <c r="K21" s="17">
        <v>2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605</v>
      </c>
      <c r="I22" s="15" t="s">
        <v>138</v>
      </c>
      <c r="J22" s="32">
        <v>60</v>
      </c>
      <c r="K22" s="33">
        <v>1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356</v>
      </c>
      <c r="I23" s="15" t="s">
        <v>222</v>
      </c>
      <c r="J23" s="16">
        <v>50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361</v>
      </c>
      <c r="I24" s="15" t="s">
        <v>230</v>
      </c>
      <c r="J24" s="16">
        <v>45</v>
      </c>
      <c r="K24" s="17">
        <v>1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327</v>
      </c>
      <c r="I25" s="15" t="s">
        <v>226</v>
      </c>
      <c r="J25" s="16">
        <v>40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642</v>
      </c>
      <c r="I26" s="15" t="s">
        <v>229</v>
      </c>
      <c r="J26" s="16">
        <v>40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383</v>
      </c>
      <c r="I27" s="15" t="s">
        <v>230</v>
      </c>
      <c r="J27" s="16">
        <v>35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174</v>
      </c>
      <c r="I28" s="15" t="s">
        <v>137</v>
      </c>
      <c r="J28" s="16">
        <v>35</v>
      </c>
      <c r="K28" s="17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359</v>
      </c>
      <c r="I29" s="46" t="s">
        <v>225</v>
      </c>
      <c r="J29" s="32">
        <v>30</v>
      </c>
      <c r="K29" s="33">
        <v>1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290</v>
      </c>
      <c r="I30" s="15" t="s">
        <v>229</v>
      </c>
      <c r="J30" s="16">
        <v>30</v>
      </c>
      <c r="K30" s="17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418</v>
      </c>
      <c r="I31" s="15" t="s">
        <v>224</v>
      </c>
      <c r="J31" s="16">
        <v>25</v>
      </c>
      <c r="K31" s="17">
        <v>0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362</v>
      </c>
      <c r="I32" s="15" t="s">
        <v>230</v>
      </c>
      <c r="J32" s="16">
        <v>20</v>
      </c>
      <c r="K32" s="17">
        <v>0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275</v>
      </c>
      <c r="I33" s="15" t="s">
        <v>223</v>
      </c>
      <c r="J33" s="16">
        <v>15</v>
      </c>
      <c r="K33" s="17">
        <v>0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4" t="s">
        <v>325</v>
      </c>
      <c r="I34" s="15" t="s">
        <v>225</v>
      </c>
      <c r="J34" s="16">
        <v>0</v>
      </c>
      <c r="K34" s="17">
        <v>0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14" t="s">
        <v>360</v>
      </c>
      <c r="I35" s="46" t="s">
        <v>230</v>
      </c>
      <c r="J35" s="32">
        <v>-5</v>
      </c>
      <c r="K35" s="33">
        <v>1</v>
      </c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5">
      <sortCondition descending="1" ref="J2:J35"/>
    </sortState>
  </autoFilter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20A9-FC1C-314C-B4D5-C4396FE360A8}">
  <sheetPr>
    <tabColor rgb="FF92D050"/>
  </sheetPr>
  <dimension ref="A1:Q47"/>
  <sheetViews>
    <sheetView workbookViewId="0">
      <selection activeCell="N27" sqref="N2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22.5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481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380</v>
      </c>
      <c r="P2" s="8"/>
      <c r="Q2" s="8"/>
    </row>
    <row r="3" spans="1:17" x14ac:dyDescent="0.2">
      <c r="A3" s="8">
        <v>6</v>
      </c>
      <c r="B3" s="8" t="s">
        <v>40</v>
      </c>
      <c r="C3" s="8">
        <v>220</v>
      </c>
      <c r="D3" s="8" t="s">
        <v>8</v>
      </c>
      <c r="E3" s="8">
        <v>415</v>
      </c>
      <c r="F3" s="8" t="s">
        <v>202</v>
      </c>
      <c r="G3" s="8"/>
      <c r="H3" s="8"/>
      <c r="I3" s="24" t="s">
        <v>41</v>
      </c>
      <c r="J3" s="15" t="s">
        <v>131</v>
      </c>
      <c r="K3" s="16">
        <v>245</v>
      </c>
      <c r="L3" s="17">
        <v>3</v>
      </c>
      <c r="M3" s="8"/>
      <c r="N3" s="21" t="s">
        <v>376</v>
      </c>
      <c r="O3" s="45">
        <f>AVERAGE(K3:K47)</f>
        <v>94.222222222222229</v>
      </c>
      <c r="Q3" s="8"/>
    </row>
    <row r="4" spans="1:17" x14ac:dyDescent="0.2">
      <c r="A4" s="8">
        <v>7</v>
      </c>
      <c r="B4" s="8" t="s">
        <v>194</v>
      </c>
      <c r="C4" s="8">
        <v>420</v>
      </c>
      <c r="D4" s="8" t="s">
        <v>8</v>
      </c>
      <c r="E4" s="8">
        <v>485</v>
      </c>
      <c r="F4" s="8" t="s">
        <v>131</v>
      </c>
      <c r="G4" s="8"/>
      <c r="H4" s="8"/>
      <c r="I4" s="24" t="s">
        <v>14</v>
      </c>
      <c r="J4" s="15" t="s">
        <v>197</v>
      </c>
      <c r="K4" s="16">
        <v>235</v>
      </c>
      <c r="L4" s="17">
        <v>0</v>
      </c>
      <c r="M4" s="8"/>
      <c r="N4" s="8" t="s">
        <v>11</v>
      </c>
      <c r="O4" s="8" t="s">
        <v>643</v>
      </c>
      <c r="P4" s="8"/>
      <c r="Q4" s="8"/>
    </row>
    <row r="5" spans="1:17" x14ac:dyDescent="0.2">
      <c r="A5" s="8">
        <v>8</v>
      </c>
      <c r="B5" s="8" t="s">
        <v>133</v>
      </c>
      <c r="C5" s="8">
        <v>350</v>
      </c>
      <c r="D5" s="8" t="s">
        <v>8</v>
      </c>
      <c r="E5" s="8">
        <v>300</v>
      </c>
      <c r="F5" s="8" t="s">
        <v>135</v>
      </c>
      <c r="G5" s="8"/>
      <c r="H5" s="8"/>
      <c r="I5" s="24" t="s">
        <v>50</v>
      </c>
      <c r="J5" s="15" t="s">
        <v>202</v>
      </c>
      <c r="K5" s="16">
        <v>195</v>
      </c>
      <c r="L5" s="17">
        <v>4</v>
      </c>
      <c r="M5" s="8"/>
      <c r="N5" s="8" t="s">
        <v>13</v>
      </c>
      <c r="O5" s="8" t="s">
        <v>644</v>
      </c>
      <c r="P5" s="8"/>
      <c r="Q5" s="8"/>
    </row>
    <row r="6" spans="1:17" x14ac:dyDescent="0.2">
      <c r="A6" s="8">
        <v>9</v>
      </c>
      <c r="B6" s="8" t="s">
        <v>39</v>
      </c>
      <c r="C6" s="8">
        <v>395</v>
      </c>
      <c r="D6" s="8" t="s">
        <v>8</v>
      </c>
      <c r="E6" s="8">
        <v>345</v>
      </c>
      <c r="F6" s="8" t="s">
        <v>203</v>
      </c>
      <c r="G6" s="8"/>
      <c r="H6" s="8"/>
      <c r="I6" s="24" t="s">
        <v>168</v>
      </c>
      <c r="J6" s="15" t="s">
        <v>135</v>
      </c>
      <c r="K6" s="16">
        <v>180</v>
      </c>
      <c r="L6" s="17">
        <v>3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132</v>
      </c>
      <c r="C7" s="8">
        <v>310</v>
      </c>
      <c r="D7" s="8" t="s">
        <v>8</v>
      </c>
      <c r="E7" s="8">
        <v>430</v>
      </c>
      <c r="F7" s="8" t="s">
        <v>12</v>
      </c>
      <c r="G7" s="8"/>
      <c r="H7" s="8"/>
      <c r="I7" s="24" t="s">
        <v>19</v>
      </c>
      <c r="J7" s="15" t="s">
        <v>12</v>
      </c>
      <c r="K7" s="16">
        <v>180</v>
      </c>
      <c r="L7" s="25">
        <v>3</v>
      </c>
      <c r="M7" s="8"/>
      <c r="N7" s="9" t="s">
        <v>637</v>
      </c>
      <c r="O7" s="8"/>
      <c r="P7" s="8"/>
      <c r="Q7" s="8"/>
    </row>
    <row r="8" spans="1:17" x14ac:dyDescent="0.2">
      <c r="A8" s="8">
        <v>11</v>
      </c>
      <c r="B8" s="8" t="s">
        <v>197</v>
      </c>
      <c r="C8" s="8">
        <v>495</v>
      </c>
      <c r="D8" s="8" t="s">
        <v>8</v>
      </c>
      <c r="E8" s="8">
        <v>395</v>
      </c>
      <c r="F8" s="8" t="s">
        <v>195</v>
      </c>
      <c r="G8" s="8"/>
      <c r="H8" s="8"/>
      <c r="I8" s="24" t="s">
        <v>27</v>
      </c>
      <c r="J8" s="15" t="s">
        <v>194</v>
      </c>
      <c r="K8" s="16">
        <v>160</v>
      </c>
      <c r="L8" s="17">
        <v>1</v>
      </c>
      <c r="M8" s="8"/>
      <c r="N8" s="8" t="s">
        <v>175</v>
      </c>
      <c r="O8" s="8"/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25</v>
      </c>
      <c r="J9" s="15" t="s">
        <v>194</v>
      </c>
      <c r="K9" s="16">
        <v>160</v>
      </c>
      <c r="L9" s="17">
        <v>0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48</v>
      </c>
      <c r="J10" s="15" t="s">
        <v>39</v>
      </c>
      <c r="K10" s="16">
        <v>160</v>
      </c>
      <c r="L10" s="17">
        <v>4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80</v>
      </c>
      <c r="J11" s="15" t="s">
        <v>195</v>
      </c>
      <c r="K11" s="16">
        <v>145</v>
      </c>
      <c r="L11" s="25">
        <v>1</v>
      </c>
      <c r="M11" s="8"/>
      <c r="N11" s="8" t="s">
        <v>14</v>
      </c>
      <c r="O11" s="8" t="s">
        <v>197</v>
      </c>
      <c r="P11" s="8" t="s">
        <v>547</v>
      </c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58</v>
      </c>
      <c r="J12" s="15" t="s">
        <v>40</v>
      </c>
      <c r="K12" s="16">
        <v>135</v>
      </c>
      <c r="L12" s="25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54</v>
      </c>
      <c r="J13" s="15" t="s">
        <v>195</v>
      </c>
      <c r="K13" s="16">
        <v>135</v>
      </c>
      <c r="L13" s="17">
        <v>0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247</v>
      </c>
      <c r="J14" s="15" t="s">
        <v>203</v>
      </c>
      <c r="K14" s="16">
        <v>120</v>
      </c>
      <c r="L14" s="17">
        <v>1</v>
      </c>
      <c r="M14" s="8"/>
      <c r="N14" s="21" t="s">
        <v>41</v>
      </c>
      <c r="O14" s="8" t="s">
        <v>131</v>
      </c>
      <c r="P14" s="8" t="s">
        <v>20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244</v>
      </c>
      <c r="J15" s="15" t="s">
        <v>197</v>
      </c>
      <c r="K15" s="16">
        <v>120</v>
      </c>
      <c r="L15" s="17">
        <v>0</v>
      </c>
      <c r="M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51</v>
      </c>
      <c r="J16" s="15" t="s">
        <v>202</v>
      </c>
      <c r="K16" s="16">
        <v>115</v>
      </c>
      <c r="L16" s="17">
        <v>0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30</v>
      </c>
      <c r="J17" s="15" t="s">
        <v>203</v>
      </c>
      <c r="K17" s="16">
        <v>110</v>
      </c>
      <c r="L17" s="17">
        <v>0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185</v>
      </c>
      <c r="J18" s="15" t="s">
        <v>12</v>
      </c>
      <c r="K18" s="16">
        <v>110</v>
      </c>
      <c r="L18" s="17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56</v>
      </c>
      <c r="J19" s="15" t="s">
        <v>133</v>
      </c>
      <c r="K19" s="16">
        <v>105</v>
      </c>
      <c r="L19" s="25">
        <v>2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154</v>
      </c>
      <c r="J20" s="15" t="s">
        <v>133</v>
      </c>
      <c r="K20" s="16">
        <v>100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47</v>
      </c>
      <c r="J21" s="15" t="s">
        <v>39</v>
      </c>
      <c r="K21" s="16">
        <v>100</v>
      </c>
      <c r="L21" s="17">
        <v>1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74</v>
      </c>
      <c r="J22" s="15" t="s">
        <v>132</v>
      </c>
      <c r="K22" s="16">
        <v>100</v>
      </c>
      <c r="L22" s="17">
        <v>3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592</v>
      </c>
      <c r="J23" s="15" t="s">
        <v>133</v>
      </c>
      <c r="K23" s="16">
        <v>90</v>
      </c>
      <c r="L23" s="17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36</v>
      </c>
      <c r="J24" s="15" t="s">
        <v>203</v>
      </c>
      <c r="K24" s="16">
        <v>85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73</v>
      </c>
      <c r="J25" s="15" t="s">
        <v>132</v>
      </c>
      <c r="K25" s="16">
        <v>85</v>
      </c>
      <c r="L25" s="17">
        <v>3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285</v>
      </c>
      <c r="J26" s="15" t="s">
        <v>202</v>
      </c>
      <c r="K26" s="16">
        <v>80</v>
      </c>
      <c r="L26" s="17">
        <v>1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85</v>
      </c>
      <c r="J27" s="15" t="s">
        <v>131</v>
      </c>
      <c r="K27" s="16">
        <v>80</v>
      </c>
      <c r="L27" s="25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17</v>
      </c>
      <c r="J28" s="15" t="s">
        <v>197</v>
      </c>
      <c r="K28" s="16">
        <v>80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634</v>
      </c>
      <c r="J29" s="15" t="s">
        <v>135</v>
      </c>
      <c r="K29" s="16">
        <v>75</v>
      </c>
      <c r="L29" s="25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23</v>
      </c>
      <c r="J30" s="15" t="s">
        <v>12</v>
      </c>
      <c r="K30" s="16">
        <v>75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123</v>
      </c>
      <c r="J31" s="15" t="s">
        <v>194</v>
      </c>
      <c r="K31" s="16">
        <v>70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46</v>
      </c>
      <c r="J32" s="15" t="s">
        <v>39</v>
      </c>
      <c r="K32" s="16">
        <v>70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22</v>
      </c>
      <c r="J33" s="15" t="s">
        <v>131</v>
      </c>
      <c r="K33" s="16">
        <v>65</v>
      </c>
      <c r="L33" s="17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268</v>
      </c>
      <c r="J34" s="15" t="s">
        <v>131</v>
      </c>
      <c r="K34" s="16">
        <v>65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49</v>
      </c>
      <c r="J35" s="15" t="s">
        <v>39</v>
      </c>
      <c r="K35" s="16">
        <v>55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146</v>
      </c>
      <c r="J36" s="15" t="s">
        <v>132</v>
      </c>
      <c r="K36" s="16">
        <v>45</v>
      </c>
      <c r="L36" s="17">
        <v>2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595</v>
      </c>
      <c r="J37" s="15" t="s">
        <v>195</v>
      </c>
      <c r="K37" s="16">
        <v>45</v>
      </c>
      <c r="L37" s="25">
        <v>1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122</v>
      </c>
      <c r="J38" s="15" t="s">
        <v>132</v>
      </c>
      <c r="K38" s="28">
        <v>40</v>
      </c>
      <c r="L38" s="29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53</v>
      </c>
      <c r="J39" s="15" t="s">
        <v>195</v>
      </c>
      <c r="K39" s="28">
        <v>40</v>
      </c>
      <c r="L39" s="30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77</v>
      </c>
      <c r="J40" s="27" t="s">
        <v>40</v>
      </c>
      <c r="K40" s="28">
        <v>35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29</v>
      </c>
      <c r="J41" s="27" t="s">
        <v>12</v>
      </c>
      <c r="K41" s="28">
        <v>35</v>
      </c>
      <c r="L41" s="30">
        <v>1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278</v>
      </c>
      <c r="J42" s="27" t="s">
        <v>40</v>
      </c>
      <c r="K42" s="28">
        <v>30</v>
      </c>
      <c r="L42" s="30">
        <v>3</v>
      </c>
      <c r="M42" s="8"/>
      <c r="N42" s="8"/>
      <c r="O42" s="8"/>
      <c r="P42" s="8"/>
      <c r="Q42" s="8"/>
    </row>
    <row r="43" spans="1:17" x14ac:dyDescent="0.2">
      <c r="I43" s="26" t="s">
        <v>151</v>
      </c>
      <c r="J43" s="27" t="s">
        <v>133</v>
      </c>
      <c r="K43" s="28">
        <v>25</v>
      </c>
      <c r="L43" s="30">
        <v>0</v>
      </c>
    </row>
    <row r="44" spans="1:17" x14ac:dyDescent="0.2">
      <c r="I44" s="26" t="s">
        <v>167</v>
      </c>
      <c r="J44" s="27" t="s">
        <v>135</v>
      </c>
      <c r="K44" s="28">
        <v>25</v>
      </c>
      <c r="L44" s="29">
        <v>1</v>
      </c>
    </row>
    <row r="45" spans="1:17" x14ac:dyDescent="0.2">
      <c r="I45" s="26" t="s">
        <v>52</v>
      </c>
      <c r="J45" s="27" t="s">
        <v>202</v>
      </c>
      <c r="K45" s="32">
        <v>15</v>
      </c>
      <c r="L45" s="30">
        <v>0</v>
      </c>
    </row>
    <row r="46" spans="1:17" x14ac:dyDescent="0.2">
      <c r="I46" s="26" t="s">
        <v>310</v>
      </c>
      <c r="J46" s="27" t="s">
        <v>40</v>
      </c>
      <c r="K46" s="32">
        <v>10</v>
      </c>
      <c r="L46" s="30">
        <v>0</v>
      </c>
    </row>
    <row r="47" spans="1:17" x14ac:dyDescent="0.2">
      <c r="I47" s="26" t="s">
        <v>26</v>
      </c>
      <c r="J47" s="27" t="s">
        <v>197</v>
      </c>
      <c r="K47" s="32">
        <v>10</v>
      </c>
      <c r="L47" s="30">
        <v>0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EF29E-A78F-6C4F-99CC-CEE3D54E0F56}">
  <sheetPr>
    <tabColor rgb="FFFFFF00"/>
  </sheetPr>
  <dimension ref="A1:P42"/>
  <sheetViews>
    <sheetView topLeftCell="I1" workbookViewId="0">
      <selection activeCell="F20" sqref="F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519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AVERAGE(C4,C5,C6,E4,E5,E6)</f>
        <v>180.83333333333334</v>
      </c>
      <c r="O2" s="8"/>
      <c r="P2" s="8"/>
    </row>
    <row r="3" spans="1:16" x14ac:dyDescent="0.2">
      <c r="A3" s="8">
        <v>1</v>
      </c>
      <c r="B3" s="8"/>
      <c r="C3" s="8"/>
      <c r="D3" s="8" t="s">
        <v>8</v>
      </c>
      <c r="E3" s="8"/>
      <c r="F3" s="8"/>
      <c r="G3" s="8"/>
      <c r="H3" s="14" t="s">
        <v>163</v>
      </c>
      <c r="I3" s="15" t="s">
        <v>224</v>
      </c>
      <c r="J3" s="16">
        <v>210</v>
      </c>
      <c r="K3" s="17">
        <v>0</v>
      </c>
      <c r="L3" s="8"/>
      <c r="M3" s="34" t="s">
        <v>376</v>
      </c>
      <c r="N3" s="39">
        <f>AVERAGE(J3:J35)</f>
        <v>50.25</v>
      </c>
      <c r="O3" s="8"/>
      <c r="P3" s="8"/>
    </row>
    <row r="4" spans="1:16" x14ac:dyDescent="0.2">
      <c r="A4" s="8">
        <v>2</v>
      </c>
      <c r="B4" s="8" t="s">
        <v>224</v>
      </c>
      <c r="C4" s="8">
        <v>295</v>
      </c>
      <c r="D4" s="8" t="s">
        <v>8</v>
      </c>
      <c r="E4" s="8">
        <v>110</v>
      </c>
      <c r="F4" s="8" t="s">
        <v>230</v>
      </c>
      <c r="G4" s="8"/>
      <c r="H4" s="14" t="s">
        <v>170</v>
      </c>
      <c r="I4" s="15" t="s">
        <v>138</v>
      </c>
      <c r="J4" s="16">
        <v>125</v>
      </c>
      <c r="K4" s="17">
        <v>1</v>
      </c>
      <c r="L4" s="8"/>
      <c r="M4" s="8" t="s">
        <v>11</v>
      </c>
      <c r="N4" s="8" t="s">
        <v>420</v>
      </c>
      <c r="O4" s="8"/>
      <c r="P4" s="8"/>
    </row>
    <row r="5" spans="1:16" x14ac:dyDescent="0.2">
      <c r="A5" s="8">
        <v>3</v>
      </c>
      <c r="B5" s="8" t="s">
        <v>231</v>
      </c>
      <c r="C5" s="8">
        <v>90</v>
      </c>
      <c r="D5" s="8" t="s">
        <v>8</v>
      </c>
      <c r="E5" s="8">
        <v>255</v>
      </c>
      <c r="F5" s="34" t="s">
        <v>138</v>
      </c>
      <c r="G5" s="8"/>
      <c r="H5" s="14" t="s">
        <v>182</v>
      </c>
      <c r="I5" s="15" t="s">
        <v>138</v>
      </c>
      <c r="J5" s="16">
        <v>105</v>
      </c>
      <c r="K5" s="17">
        <v>2</v>
      </c>
      <c r="L5" s="8"/>
      <c r="M5" s="8" t="s">
        <v>13</v>
      </c>
      <c r="N5" s="8" t="s">
        <v>518</v>
      </c>
      <c r="O5" s="8"/>
      <c r="P5" s="8"/>
    </row>
    <row r="6" spans="1:16" x14ac:dyDescent="0.2">
      <c r="A6" s="8">
        <v>4</v>
      </c>
      <c r="B6" s="8" t="s">
        <v>226</v>
      </c>
      <c r="C6" s="8">
        <v>220</v>
      </c>
      <c r="D6" s="8" t="s">
        <v>8</v>
      </c>
      <c r="E6" s="8">
        <v>115</v>
      </c>
      <c r="F6" s="8" t="s">
        <v>137</v>
      </c>
      <c r="G6" s="8"/>
      <c r="H6" s="14" t="s">
        <v>326</v>
      </c>
      <c r="I6" s="15" t="s">
        <v>226</v>
      </c>
      <c r="J6" s="16">
        <v>95</v>
      </c>
      <c r="K6" s="17">
        <v>0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363</v>
      </c>
      <c r="I7" s="15" t="s">
        <v>230</v>
      </c>
      <c r="J7" s="16">
        <v>70</v>
      </c>
      <c r="K7" s="17">
        <v>0</v>
      </c>
      <c r="L7" s="8"/>
      <c r="M7" s="9" t="s">
        <v>520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329</v>
      </c>
      <c r="I8" s="15" t="s">
        <v>226</v>
      </c>
      <c r="J8" s="16">
        <v>70</v>
      </c>
      <c r="K8" s="17">
        <v>2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71</v>
      </c>
      <c r="I9" s="15" t="s">
        <v>231</v>
      </c>
      <c r="J9" s="16">
        <v>60</v>
      </c>
      <c r="K9" s="17">
        <v>0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517</v>
      </c>
      <c r="I10" s="15" t="s">
        <v>137</v>
      </c>
      <c r="J10" s="16">
        <v>35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174</v>
      </c>
      <c r="I11" s="15" t="s">
        <v>137</v>
      </c>
      <c r="J11" s="16">
        <v>35</v>
      </c>
      <c r="K11" s="17">
        <v>1</v>
      </c>
      <c r="L11" s="8"/>
      <c r="M11" s="34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188</v>
      </c>
      <c r="I12" s="15" t="s">
        <v>224</v>
      </c>
      <c r="J12" s="16">
        <v>30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362</v>
      </c>
      <c r="I13" s="15" t="s">
        <v>230</v>
      </c>
      <c r="J13" s="16">
        <v>30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180</v>
      </c>
      <c r="I14" s="15" t="s">
        <v>137</v>
      </c>
      <c r="J14" s="16">
        <v>30</v>
      </c>
      <c r="K14" s="17">
        <v>1</v>
      </c>
      <c r="L14" s="8"/>
      <c r="M14" s="34"/>
      <c r="N14" s="20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418</v>
      </c>
      <c r="I15" s="15" t="s">
        <v>224</v>
      </c>
      <c r="J15" s="16">
        <v>25</v>
      </c>
      <c r="K15" s="17">
        <v>1</v>
      </c>
      <c r="L15" s="8"/>
      <c r="M15" s="34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328</v>
      </c>
      <c r="I16" s="15" t="s">
        <v>226</v>
      </c>
      <c r="J16" s="16">
        <v>25</v>
      </c>
      <c r="K16" s="17">
        <v>2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61</v>
      </c>
      <c r="I17" s="15" t="s">
        <v>231</v>
      </c>
      <c r="J17" s="16">
        <v>20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414</v>
      </c>
      <c r="I18" s="15" t="s">
        <v>226</v>
      </c>
      <c r="J18" s="16">
        <v>20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307</v>
      </c>
      <c r="I19" s="15" t="s">
        <v>137</v>
      </c>
      <c r="J19" s="16">
        <v>15</v>
      </c>
      <c r="K19" s="17">
        <v>1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161</v>
      </c>
      <c r="I20" s="15" t="s">
        <v>224</v>
      </c>
      <c r="J20" s="16">
        <v>10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383</v>
      </c>
      <c r="I21" s="15" t="s">
        <v>230</v>
      </c>
      <c r="J21" s="16">
        <v>0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279</v>
      </c>
      <c r="I22" s="46" t="s">
        <v>138</v>
      </c>
      <c r="J22" s="32">
        <v>-5</v>
      </c>
      <c r="K22" s="33">
        <v>1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47"/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2">
      <sortCondition descending="1" ref="J2:J22"/>
    </sortState>
  </autoFilter>
  <mergeCells count="1">
    <mergeCell ref="A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123B-7C2A-F848-9940-9FE79FED7350}">
  <sheetPr>
    <tabColor rgb="FFFFFF00"/>
  </sheetPr>
  <dimension ref="A1:Q57"/>
  <sheetViews>
    <sheetView workbookViewId="0">
      <selection activeCell="C32" sqref="C3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519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305</v>
      </c>
      <c r="P2" s="8"/>
      <c r="Q2" s="8"/>
    </row>
    <row r="3" spans="1:17" x14ac:dyDescent="0.2">
      <c r="A3" s="8">
        <v>5</v>
      </c>
      <c r="B3" s="8" t="s">
        <v>701</v>
      </c>
      <c r="C3" s="8">
        <v>395</v>
      </c>
      <c r="D3" s="8" t="s">
        <v>8</v>
      </c>
      <c r="E3" s="8">
        <v>135</v>
      </c>
      <c r="F3" s="8" t="s">
        <v>40</v>
      </c>
      <c r="G3" s="8"/>
      <c r="H3" s="8"/>
      <c r="I3" s="24" t="s">
        <v>41</v>
      </c>
      <c r="J3" s="15" t="s">
        <v>131</v>
      </c>
      <c r="K3" s="16">
        <v>255</v>
      </c>
      <c r="L3" s="25">
        <v>3</v>
      </c>
      <c r="M3" s="8"/>
      <c r="N3" s="21" t="s">
        <v>376</v>
      </c>
      <c r="O3" s="45">
        <f>AVERAGE(K3:K57)</f>
        <v>71.454545454545453</v>
      </c>
      <c r="Q3" s="8"/>
    </row>
    <row r="4" spans="1:17" x14ac:dyDescent="0.2">
      <c r="A4" s="8">
        <v>6</v>
      </c>
      <c r="B4" s="8" t="s">
        <v>202</v>
      </c>
      <c r="C4" s="8">
        <v>185</v>
      </c>
      <c r="D4" s="8" t="s">
        <v>8</v>
      </c>
      <c r="E4" s="8">
        <v>535</v>
      </c>
      <c r="F4" s="8" t="s">
        <v>131</v>
      </c>
      <c r="G4" s="8"/>
      <c r="H4" s="8"/>
      <c r="I4" s="24" t="s">
        <v>45</v>
      </c>
      <c r="J4" s="15" t="s">
        <v>38</v>
      </c>
      <c r="K4" s="16">
        <v>240</v>
      </c>
      <c r="L4" s="17">
        <v>1</v>
      </c>
      <c r="M4" s="8"/>
      <c r="N4" s="8" t="s">
        <v>11</v>
      </c>
      <c r="O4" s="8" t="s">
        <v>525</v>
      </c>
      <c r="P4" s="8"/>
      <c r="Q4" s="8"/>
    </row>
    <row r="5" spans="1:17" x14ac:dyDescent="0.2">
      <c r="A5" s="8">
        <v>7</v>
      </c>
      <c r="B5" s="8" t="s">
        <v>133</v>
      </c>
      <c r="C5" s="8">
        <v>215</v>
      </c>
      <c r="D5" s="8" t="s">
        <v>8</v>
      </c>
      <c r="E5" s="8">
        <v>350</v>
      </c>
      <c r="F5" s="8" t="s">
        <v>38</v>
      </c>
      <c r="G5" s="8"/>
      <c r="H5" s="8"/>
      <c r="I5" s="24" t="s">
        <v>16</v>
      </c>
      <c r="J5" s="15" t="s">
        <v>701</v>
      </c>
      <c r="K5" s="16">
        <v>210</v>
      </c>
      <c r="L5" s="25">
        <v>4</v>
      </c>
      <c r="M5" s="8"/>
      <c r="N5" s="8" t="s">
        <v>13</v>
      </c>
      <c r="O5" s="8" t="s">
        <v>526</v>
      </c>
      <c r="P5" s="8"/>
      <c r="Q5" s="8"/>
    </row>
    <row r="6" spans="1:17" x14ac:dyDescent="0.2">
      <c r="A6" s="8">
        <v>8</v>
      </c>
      <c r="B6" s="8" t="s">
        <v>196</v>
      </c>
      <c r="C6" s="8">
        <v>375</v>
      </c>
      <c r="D6" s="8" t="s">
        <v>8</v>
      </c>
      <c r="E6" s="8">
        <v>220</v>
      </c>
      <c r="F6" s="8" t="s">
        <v>204</v>
      </c>
      <c r="G6" s="8"/>
      <c r="H6" s="8"/>
      <c r="I6" s="24" t="s">
        <v>35</v>
      </c>
      <c r="J6" s="15" t="s">
        <v>196</v>
      </c>
      <c r="K6" s="16">
        <v>175</v>
      </c>
      <c r="L6" s="25">
        <v>3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200</v>
      </c>
      <c r="C7" s="8">
        <v>305</v>
      </c>
      <c r="D7" s="8" t="s">
        <v>8</v>
      </c>
      <c r="E7" s="8">
        <v>235</v>
      </c>
      <c r="F7" s="8" t="s">
        <v>135</v>
      </c>
      <c r="G7" s="8"/>
      <c r="H7" s="8"/>
      <c r="I7" s="24" t="s">
        <v>80</v>
      </c>
      <c r="J7" s="15" t="s">
        <v>195</v>
      </c>
      <c r="K7" s="16">
        <v>165</v>
      </c>
      <c r="L7" s="17">
        <v>1</v>
      </c>
      <c r="M7" s="8"/>
      <c r="N7" s="9" t="s">
        <v>520</v>
      </c>
      <c r="O7" s="8"/>
      <c r="P7" s="8"/>
      <c r="Q7" s="8"/>
    </row>
    <row r="8" spans="1:17" x14ac:dyDescent="0.2">
      <c r="A8" s="8">
        <v>10</v>
      </c>
      <c r="B8" s="8" t="s">
        <v>39</v>
      </c>
      <c r="C8" s="8">
        <v>200</v>
      </c>
      <c r="D8" s="8" t="s">
        <v>8</v>
      </c>
      <c r="E8" s="8">
        <v>415</v>
      </c>
      <c r="F8" s="8" t="s">
        <v>194</v>
      </c>
      <c r="G8" s="8"/>
      <c r="H8" s="8"/>
      <c r="I8" s="24" t="s">
        <v>32</v>
      </c>
      <c r="J8" s="15" t="s">
        <v>200</v>
      </c>
      <c r="K8" s="16">
        <v>145</v>
      </c>
      <c r="L8" s="25">
        <v>0</v>
      </c>
      <c r="M8" s="8"/>
      <c r="N8" s="8" t="s">
        <v>175</v>
      </c>
      <c r="O8" s="8"/>
      <c r="P8" s="8"/>
      <c r="Q8" s="8"/>
    </row>
    <row r="9" spans="1:17" x14ac:dyDescent="0.2">
      <c r="A9" s="8">
        <v>11</v>
      </c>
      <c r="B9" s="8" t="s">
        <v>195</v>
      </c>
      <c r="C9" s="8">
        <v>445</v>
      </c>
      <c r="D9" s="8" t="s">
        <v>8</v>
      </c>
      <c r="E9" s="8">
        <v>260</v>
      </c>
      <c r="F9" s="8" t="s">
        <v>132</v>
      </c>
      <c r="G9" s="8"/>
      <c r="H9" s="8"/>
      <c r="I9" s="24" t="s">
        <v>168</v>
      </c>
      <c r="J9" s="15" t="s">
        <v>135</v>
      </c>
      <c r="K9" s="16">
        <v>145</v>
      </c>
      <c r="L9" s="17">
        <v>1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28</v>
      </c>
      <c r="J10" s="15" t="s">
        <v>194</v>
      </c>
      <c r="K10" s="16">
        <v>145</v>
      </c>
      <c r="L10" s="17">
        <v>0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93</v>
      </c>
      <c r="J11" s="15" t="s">
        <v>196</v>
      </c>
      <c r="K11" s="16">
        <v>135</v>
      </c>
      <c r="L11" s="17">
        <v>1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347</v>
      </c>
      <c r="J12" s="15" t="s">
        <v>204</v>
      </c>
      <c r="K12" s="16">
        <v>135</v>
      </c>
      <c r="L12" s="17">
        <v>2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524</v>
      </c>
      <c r="J13" s="15" t="s">
        <v>195</v>
      </c>
      <c r="K13" s="16">
        <v>130</v>
      </c>
      <c r="L13" s="17">
        <v>0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73</v>
      </c>
      <c r="J14" s="15" t="s">
        <v>132</v>
      </c>
      <c r="K14" s="16">
        <v>125</v>
      </c>
      <c r="L14" s="17">
        <v>1</v>
      </c>
      <c r="M14" s="8"/>
      <c r="N14" s="21" t="s">
        <v>28</v>
      </c>
      <c r="O14" s="8" t="s">
        <v>194</v>
      </c>
      <c r="P14" s="8" t="s">
        <v>118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25</v>
      </c>
      <c r="J15" s="15" t="s">
        <v>194</v>
      </c>
      <c r="K15" s="16">
        <v>105</v>
      </c>
      <c r="L15" s="17">
        <v>0</v>
      </c>
      <c r="M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85</v>
      </c>
      <c r="J16" s="15" t="s">
        <v>131</v>
      </c>
      <c r="K16" s="16">
        <v>90</v>
      </c>
      <c r="L16" s="17">
        <v>1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22</v>
      </c>
      <c r="J17" s="15" t="s">
        <v>131</v>
      </c>
      <c r="K17" s="16">
        <v>85</v>
      </c>
      <c r="L17" s="25">
        <v>1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47</v>
      </c>
      <c r="J18" s="15" t="s">
        <v>39</v>
      </c>
      <c r="K18" s="16">
        <v>80</v>
      </c>
      <c r="L18" s="17">
        <v>1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27</v>
      </c>
      <c r="J19" s="15" t="s">
        <v>194</v>
      </c>
      <c r="K19" s="16">
        <v>80</v>
      </c>
      <c r="L19" s="17">
        <v>1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75</v>
      </c>
      <c r="J20" s="15" t="s">
        <v>701</v>
      </c>
      <c r="K20" s="16">
        <v>75</v>
      </c>
      <c r="L20" s="25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268</v>
      </c>
      <c r="J21" s="15" t="s">
        <v>131</v>
      </c>
      <c r="K21" s="16">
        <v>75</v>
      </c>
      <c r="L21" s="25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44</v>
      </c>
      <c r="J22" s="15" t="s">
        <v>38</v>
      </c>
      <c r="K22" s="16">
        <v>75</v>
      </c>
      <c r="L22" s="25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46</v>
      </c>
      <c r="J23" s="15" t="s">
        <v>39</v>
      </c>
      <c r="K23" s="16">
        <v>75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310</v>
      </c>
      <c r="J24" s="15" t="s">
        <v>40</v>
      </c>
      <c r="K24" s="16">
        <v>70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183</v>
      </c>
      <c r="J25" s="15" t="s">
        <v>200</v>
      </c>
      <c r="K25" s="16">
        <v>65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53</v>
      </c>
      <c r="J26" s="15" t="s">
        <v>195</v>
      </c>
      <c r="K26" s="16">
        <v>60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50</v>
      </c>
      <c r="J27" s="15" t="s">
        <v>202</v>
      </c>
      <c r="K27" s="16">
        <v>55</v>
      </c>
      <c r="L27" s="17">
        <v>2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88</v>
      </c>
      <c r="J28" s="15" t="s">
        <v>133</v>
      </c>
      <c r="K28" s="16">
        <v>55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156</v>
      </c>
      <c r="J29" s="15" t="s">
        <v>133</v>
      </c>
      <c r="K29" s="16">
        <v>55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84</v>
      </c>
      <c r="J30" s="15" t="s">
        <v>194</v>
      </c>
      <c r="K30" s="16">
        <v>55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146</v>
      </c>
      <c r="J31" s="15" t="s">
        <v>132</v>
      </c>
      <c r="K31" s="16">
        <v>55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285</v>
      </c>
      <c r="J32" s="15" t="s">
        <v>202</v>
      </c>
      <c r="K32" s="16">
        <v>50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51</v>
      </c>
      <c r="J33" s="15" t="s">
        <v>202</v>
      </c>
      <c r="K33" s="16">
        <v>50</v>
      </c>
      <c r="L33" s="17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54</v>
      </c>
      <c r="J34" s="15" t="s">
        <v>195</v>
      </c>
      <c r="K34" s="16">
        <v>50</v>
      </c>
      <c r="L34" s="17">
        <v>2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125</v>
      </c>
      <c r="J35" s="15" t="s">
        <v>701</v>
      </c>
      <c r="K35" s="16">
        <v>45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57</v>
      </c>
      <c r="J36" s="15" t="s">
        <v>133</v>
      </c>
      <c r="K36" s="16">
        <v>45</v>
      </c>
      <c r="L36" s="25">
        <v>2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167</v>
      </c>
      <c r="J37" s="15" t="s">
        <v>135</v>
      </c>
      <c r="K37" s="16">
        <v>45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151</v>
      </c>
      <c r="J38" s="15" t="s">
        <v>133</v>
      </c>
      <c r="K38" s="28">
        <v>40</v>
      </c>
      <c r="L38" s="30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143</v>
      </c>
      <c r="J39" s="27" t="s">
        <v>200</v>
      </c>
      <c r="K39" s="28">
        <v>40</v>
      </c>
      <c r="L39" s="29">
        <v>2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523</v>
      </c>
      <c r="J40" s="27" t="s">
        <v>135</v>
      </c>
      <c r="K40" s="28">
        <v>40</v>
      </c>
      <c r="L40" s="29">
        <v>2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81</v>
      </c>
      <c r="J41" s="27" t="s">
        <v>132</v>
      </c>
      <c r="K41" s="28">
        <v>40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521</v>
      </c>
      <c r="J42" s="27" t="s">
        <v>701</v>
      </c>
      <c r="K42" s="28">
        <v>35</v>
      </c>
      <c r="L42" s="30">
        <v>0</v>
      </c>
      <c r="M42" s="8"/>
      <c r="N42" s="8"/>
      <c r="O42" s="8"/>
      <c r="P42" s="8"/>
      <c r="Q42" s="8"/>
    </row>
    <row r="43" spans="1:17" x14ac:dyDescent="0.2">
      <c r="I43" s="26" t="s">
        <v>348</v>
      </c>
      <c r="J43" s="27" t="s">
        <v>204</v>
      </c>
      <c r="K43" s="28">
        <v>35</v>
      </c>
      <c r="L43" s="29">
        <v>0</v>
      </c>
    </row>
    <row r="44" spans="1:17" x14ac:dyDescent="0.2">
      <c r="I44" s="26" t="s">
        <v>49</v>
      </c>
      <c r="J44" s="27" t="s">
        <v>39</v>
      </c>
      <c r="K44" s="28">
        <v>35</v>
      </c>
      <c r="L44" s="30">
        <v>1</v>
      </c>
    </row>
    <row r="45" spans="1:17" x14ac:dyDescent="0.2">
      <c r="I45" s="26" t="s">
        <v>55</v>
      </c>
      <c r="J45" s="27" t="s">
        <v>196</v>
      </c>
      <c r="K45" s="32">
        <v>25</v>
      </c>
      <c r="L45" s="30">
        <v>0</v>
      </c>
    </row>
    <row r="46" spans="1:17" x14ac:dyDescent="0.2">
      <c r="I46" s="26" t="s">
        <v>394</v>
      </c>
      <c r="J46" s="27" t="s">
        <v>40</v>
      </c>
      <c r="K46" s="32">
        <v>20</v>
      </c>
      <c r="L46" s="30">
        <v>0</v>
      </c>
    </row>
    <row r="47" spans="1:17" x14ac:dyDescent="0.2">
      <c r="I47" s="26" t="s">
        <v>370</v>
      </c>
      <c r="J47" s="27" t="s">
        <v>204</v>
      </c>
      <c r="K47" s="32">
        <v>20</v>
      </c>
      <c r="L47" s="29">
        <v>1</v>
      </c>
    </row>
    <row r="48" spans="1:17" x14ac:dyDescent="0.2">
      <c r="I48" s="26" t="s">
        <v>371</v>
      </c>
      <c r="J48" s="27" t="s">
        <v>204</v>
      </c>
      <c r="K48" s="32">
        <v>20</v>
      </c>
      <c r="L48" s="29">
        <v>1</v>
      </c>
    </row>
    <row r="49" spans="9:12" x14ac:dyDescent="0.2">
      <c r="I49" s="26" t="s">
        <v>74</v>
      </c>
      <c r="J49" s="27" t="s">
        <v>132</v>
      </c>
      <c r="K49" s="32">
        <v>20</v>
      </c>
      <c r="L49" s="29">
        <v>3</v>
      </c>
    </row>
    <row r="50" spans="9:12" x14ac:dyDescent="0.2">
      <c r="I50" s="26" t="s">
        <v>77</v>
      </c>
      <c r="J50" s="27" t="s">
        <v>40</v>
      </c>
      <c r="K50" s="32">
        <v>15</v>
      </c>
      <c r="L50" s="30">
        <v>0</v>
      </c>
    </row>
    <row r="51" spans="9:12" x14ac:dyDescent="0.2">
      <c r="I51" s="26" t="s">
        <v>83</v>
      </c>
      <c r="J51" s="27" t="s">
        <v>200</v>
      </c>
      <c r="K51" s="32">
        <v>15</v>
      </c>
      <c r="L51" s="29">
        <v>2</v>
      </c>
    </row>
    <row r="52" spans="9:12" x14ac:dyDescent="0.2">
      <c r="I52" s="26" t="s">
        <v>278</v>
      </c>
      <c r="J52" s="27" t="s">
        <v>40</v>
      </c>
      <c r="K52" s="32">
        <v>10</v>
      </c>
      <c r="L52" s="30">
        <v>0</v>
      </c>
    </row>
    <row r="53" spans="9:12" x14ac:dyDescent="0.2">
      <c r="I53" s="26" t="s">
        <v>522</v>
      </c>
      <c r="J53" s="27" t="s">
        <v>196</v>
      </c>
      <c r="K53" s="32">
        <v>10</v>
      </c>
      <c r="L53" s="29">
        <v>1</v>
      </c>
    </row>
    <row r="54" spans="9:12" x14ac:dyDescent="0.2">
      <c r="I54" s="26" t="s">
        <v>43</v>
      </c>
      <c r="J54" s="27" t="s">
        <v>38</v>
      </c>
      <c r="K54" s="32">
        <v>5</v>
      </c>
      <c r="L54" s="29">
        <v>0</v>
      </c>
    </row>
    <row r="55" spans="9:12" x14ac:dyDescent="0.2">
      <c r="I55" s="26" t="s">
        <v>373</v>
      </c>
      <c r="J55" s="27" t="s">
        <v>135</v>
      </c>
      <c r="K55" s="32">
        <v>5</v>
      </c>
      <c r="L55" s="30">
        <v>1</v>
      </c>
    </row>
    <row r="56" spans="9:12" x14ac:dyDescent="0.2">
      <c r="I56" s="26" t="s">
        <v>52</v>
      </c>
      <c r="J56" s="27" t="s">
        <v>202</v>
      </c>
      <c r="K56" s="32">
        <v>0</v>
      </c>
      <c r="L56" s="30">
        <v>1</v>
      </c>
    </row>
    <row r="57" spans="9:12" x14ac:dyDescent="0.2">
      <c r="I57" s="26" t="s">
        <v>90</v>
      </c>
      <c r="J57" s="27" t="s">
        <v>38</v>
      </c>
      <c r="K57" s="32">
        <v>0</v>
      </c>
      <c r="L57" s="30">
        <v>2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31AF-9F8C-D948-A7FD-4BDB19CF1384}">
  <sheetPr>
    <tabColor rgb="FFFFFF00"/>
  </sheetPr>
  <dimension ref="A1:P43"/>
  <sheetViews>
    <sheetView topLeftCell="G1" workbookViewId="0">
      <selection activeCell="M39" sqref="M39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530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AVERAGE(C3,C4,C5,C6,C7,C8,E3,E4,E5,E6,E7,E8)</f>
        <v>233.33333333333334</v>
      </c>
      <c r="O2" s="8"/>
      <c r="P2" s="8"/>
    </row>
    <row r="3" spans="1:16" x14ac:dyDescent="0.2">
      <c r="A3" s="8">
        <v>1</v>
      </c>
      <c r="B3" s="8" t="s">
        <v>230</v>
      </c>
      <c r="C3" s="8">
        <v>125</v>
      </c>
      <c r="D3" s="8" t="s">
        <v>8</v>
      </c>
      <c r="E3" s="8">
        <v>220</v>
      </c>
      <c r="F3" s="8" t="s">
        <v>228</v>
      </c>
      <c r="G3" s="8"/>
      <c r="H3" s="14" t="s">
        <v>97</v>
      </c>
      <c r="I3" s="15" t="s">
        <v>60</v>
      </c>
      <c r="J3" s="16">
        <v>295</v>
      </c>
      <c r="K3" s="17">
        <v>1</v>
      </c>
      <c r="L3" s="8"/>
      <c r="M3" s="21" t="s">
        <v>376</v>
      </c>
      <c r="N3" s="39">
        <f>AVERAGE(J3:J43)</f>
        <v>63.902439024390247</v>
      </c>
      <c r="O3" s="8"/>
      <c r="P3" s="8"/>
    </row>
    <row r="4" spans="1:16" x14ac:dyDescent="0.2">
      <c r="A4" s="8">
        <v>2</v>
      </c>
      <c r="B4" s="8" t="s">
        <v>226</v>
      </c>
      <c r="C4" s="8">
        <v>245</v>
      </c>
      <c r="D4" s="8" t="s">
        <v>8</v>
      </c>
      <c r="E4" s="8">
        <v>245</v>
      </c>
      <c r="F4" s="8" t="s">
        <v>223</v>
      </c>
      <c r="G4" s="8"/>
      <c r="H4" s="14" t="s">
        <v>163</v>
      </c>
      <c r="I4" s="15" t="s">
        <v>224</v>
      </c>
      <c r="J4" s="16">
        <v>240</v>
      </c>
      <c r="K4" s="17">
        <v>0</v>
      </c>
      <c r="L4" s="8"/>
      <c r="M4" s="8" t="s">
        <v>11</v>
      </c>
      <c r="N4" s="8" t="s">
        <v>534</v>
      </c>
      <c r="O4" s="8"/>
      <c r="P4" s="8"/>
    </row>
    <row r="5" spans="1:16" x14ac:dyDescent="0.2">
      <c r="A5" s="8">
        <v>3</v>
      </c>
      <c r="B5" s="8" t="s">
        <v>225</v>
      </c>
      <c r="C5" s="8">
        <v>255</v>
      </c>
      <c r="D5" s="8" t="s">
        <v>8</v>
      </c>
      <c r="E5" s="8">
        <v>215</v>
      </c>
      <c r="F5" s="34" t="s">
        <v>137</v>
      </c>
      <c r="G5" s="8"/>
      <c r="H5" s="14" t="s">
        <v>246</v>
      </c>
      <c r="I5" s="15" t="s">
        <v>223</v>
      </c>
      <c r="J5" s="16">
        <v>165</v>
      </c>
      <c r="K5" s="17">
        <v>1</v>
      </c>
      <c r="L5" s="8"/>
      <c r="M5" s="8" t="s">
        <v>13</v>
      </c>
      <c r="N5" s="8" t="s">
        <v>529</v>
      </c>
      <c r="O5" s="8"/>
      <c r="P5" s="8"/>
    </row>
    <row r="6" spans="1:16" x14ac:dyDescent="0.2">
      <c r="A6" s="8">
        <v>4</v>
      </c>
      <c r="B6" s="8" t="s">
        <v>227</v>
      </c>
      <c r="C6" s="8">
        <v>170</v>
      </c>
      <c r="D6" s="8" t="s">
        <v>8</v>
      </c>
      <c r="E6" s="8">
        <v>190</v>
      </c>
      <c r="F6" s="8" t="s">
        <v>229</v>
      </c>
      <c r="G6" s="8"/>
      <c r="H6" s="14" t="s">
        <v>64</v>
      </c>
      <c r="I6" s="15" t="s">
        <v>225</v>
      </c>
      <c r="J6" s="16">
        <v>160</v>
      </c>
      <c r="K6" s="17">
        <v>1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136</v>
      </c>
      <c r="C7" s="8">
        <v>250</v>
      </c>
      <c r="D7" s="8" t="s">
        <v>8</v>
      </c>
      <c r="E7" s="8">
        <v>320</v>
      </c>
      <c r="F7" s="8" t="s">
        <v>224</v>
      </c>
      <c r="G7" s="8"/>
      <c r="H7" s="14" t="s">
        <v>173</v>
      </c>
      <c r="I7" s="15" t="s">
        <v>137</v>
      </c>
      <c r="J7" s="16">
        <v>110</v>
      </c>
      <c r="K7" s="17">
        <v>2</v>
      </c>
      <c r="L7" s="8"/>
      <c r="M7" s="9" t="s">
        <v>531</v>
      </c>
      <c r="N7" s="8"/>
      <c r="O7" s="8"/>
      <c r="P7" s="8"/>
    </row>
    <row r="8" spans="1:16" x14ac:dyDescent="0.2">
      <c r="A8" s="8" t="s">
        <v>159</v>
      </c>
      <c r="B8" s="8" t="s">
        <v>138</v>
      </c>
      <c r="C8" s="8">
        <v>235</v>
      </c>
      <c r="D8" s="8" t="s">
        <v>8</v>
      </c>
      <c r="E8" s="8">
        <v>330</v>
      </c>
      <c r="F8" s="8" t="s">
        <v>60</v>
      </c>
      <c r="G8" s="8"/>
      <c r="H8" s="14" t="s">
        <v>329</v>
      </c>
      <c r="I8" s="15" t="s">
        <v>226</v>
      </c>
      <c r="J8" s="16">
        <v>100</v>
      </c>
      <c r="K8" s="17">
        <v>0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527</v>
      </c>
      <c r="I9" s="15" t="s">
        <v>228</v>
      </c>
      <c r="J9" s="16">
        <v>90</v>
      </c>
      <c r="K9" s="17">
        <v>2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170</v>
      </c>
      <c r="I10" s="15" t="s">
        <v>138</v>
      </c>
      <c r="J10" s="16">
        <v>90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87</v>
      </c>
      <c r="I11" s="15" t="s">
        <v>136</v>
      </c>
      <c r="J11" s="16">
        <v>85</v>
      </c>
      <c r="K11" s="17">
        <v>1</v>
      </c>
      <c r="L11" s="8"/>
      <c r="M11" s="34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86</v>
      </c>
      <c r="I12" s="15" t="s">
        <v>136</v>
      </c>
      <c r="J12" s="16">
        <v>85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179</v>
      </c>
      <c r="I13" s="15" t="s">
        <v>225</v>
      </c>
      <c r="J13" s="16">
        <v>75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316</v>
      </c>
      <c r="I14" s="15" t="s">
        <v>229</v>
      </c>
      <c r="J14" s="16">
        <v>75</v>
      </c>
      <c r="K14" s="17">
        <v>0</v>
      </c>
      <c r="L14" s="8"/>
      <c r="M14" s="34" t="s">
        <v>175</v>
      </c>
      <c r="N14" s="20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327</v>
      </c>
      <c r="I15" s="15" t="s">
        <v>226</v>
      </c>
      <c r="J15" s="16">
        <v>70</v>
      </c>
      <c r="K15" s="17">
        <v>0</v>
      </c>
      <c r="L15" s="8"/>
      <c r="M15" s="34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308</v>
      </c>
      <c r="I16" s="15" t="s">
        <v>229</v>
      </c>
      <c r="J16" s="16">
        <v>70</v>
      </c>
      <c r="K16" s="17">
        <v>3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279</v>
      </c>
      <c r="I17" s="15" t="s">
        <v>138</v>
      </c>
      <c r="J17" s="16">
        <v>70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381</v>
      </c>
      <c r="I18" s="15" t="s">
        <v>228</v>
      </c>
      <c r="J18" s="16">
        <v>65</v>
      </c>
      <c r="K18" s="17">
        <v>2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187</v>
      </c>
      <c r="I19" s="15" t="s">
        <v>136</v>
      </c>
      <c r="J19" s="16">
        <v>60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162</v>
      </c>
      <c r="I20" s="15" t="s">
        <v>227</v>
      </c>
      <c r="J20" s="16">
        <v>55</v>
      </c>
      <c r="K20" s="17">
        <v>3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533</v>
      </c>
      <c r="I21" s="15" t="s">
        <v>138</v>
      </c>
      <c r="J21" s="16">
        <v>55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362</v>
      </c>
      <c r="I22" s="15" t="s">
        <v>230</v>
      </c>
      <c r="J22" s="16">
        <v>50</v>
      </c>
      <c r="K22" s="17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363</v>
      </c>
      <c r="I23" s="15" t="s">
        <v>230</v>
      </c>
      <c r="J23" s="16">
        <v>50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326</v>
      </c>
      <c r="I24" s="15" t="s">
        <v>226</v>
      </c>
      <c r="J24" s="16">
        <v>45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317</v>
      </c>
      <c r="I25" s="15" t="s">
        <v>229</v>
      </c>
      <c r="J25" s="16">
        <v>45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307</v>
      </c>
      <c r="I26" s="15" t="s">
        <v>137</v>
      </c>
      <c r="J26" s="16">
        <v>35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165</v>
      </c>
      <c r="I27" s="15" t="s">
        <v>227</v>
      </c>
      <c r="J27" s="16">
        <v>35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322</v>
      </c>
      <c r="I28" s="15" t="s">
        <v>228</v>
      </c>
      <c r="J28" s="32">
        <v>30</v>
      </c>
      <c r="K28" s="33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353</v>
      </c>
      <c r="I29" s="31" t="s">
        <v>223</v>
      </c>
      <c r="J29" s="32">
        <v>30</v>
      </c>
      <c r="K29" s="33">
        <v>1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330</v>
      </c>
      <c r="I30" s="31" t="s">
        <v>227</v>
      </c>
      <c r="J30" s="32">
        <v>30</v>
      </c>
      <c r="K30" s="33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164</v>
      </c>
      <c r="I31" s="31" t="s">
        <v>227</v>
      </c>
      <c r="J31" s="32">
        <v>30</v>
      </c>
      <c r="K31" s="33">
        <v>1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418</v>
      </c>
      <c r="I32" s="31" t="s">
        <v>224</v>
      </c>
      <c r="J32" s="32">
        <v>30</v>
      </c>
      <c r="K32" s="33">
        <v>0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320</v>
      </c>
      <c r="I33" s="31" t="s">
        <v>228</v>
      </c>
      <c r="J33" s="32">
        <v>25</v>
      </c>
      <c r="K33" s="33">
        <v>0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4" t="s">
        <v>275</v>
      </c>
      <c r="I34" s="31" t="s">
        <v>223</v>
      </c>
      <c r="J34" s="32">
        <v>25</v>
      </c>
      <c r="K34" s="33">
        <v>0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14" t="s">
        <v>315</v>
      </c>
      <c r="I35" s="31" t="s">
        <v>137</v>
      </c>
      <c r="J35" s="32">
        <v>25</v>
      </c>
      <c r="K35" s="33">
        <v>0</v>
      </c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H36" s="14" t="s">
        <v>174</v>
      </c>
      <c r="I36" s="31" t="s">
        <v>137</v>
      </c>
      <c r="J36" s="32">
        <v>25</v>
      </c>
      <c r="K36" s="33">
        <v>0</v>
      </c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H37" s="14" t="s">
        <v>188</v>
      </c>
      <c r="I37" s="31" t="s">
        <v>224</v>
      </c>
      <c r="J37" s="32">
        <v>20</v>
      </c>
      <c r="K37" s="33">
        <v>2</v>
      </c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H38" s="14" t="s">
        <v>383</v>
      </c>
      <c r="I38" s="31" t="s">
        <v>230</v>
      </c>
      <c r="J38" s="32">
        <v>15</v>
      </c>
      <c r="K38" s="33">
        <v>0</v>
      </c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H39" s="14" t="s">
        <v>528</v>
      </c>
      <c r="I39" s="31" t="s">
        <v>223</v>
      </c>
      <c r="J39" s="32">
        <v>15</v>
      </c>
      <c r="K39" s="33">
        <v>0</v>
      </c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H40" s="14" t="s">
        <v>364</v>
      </c>
      <c r="I40" s="31" t="s">
        <v>60</v>
      </c>
      <c r="J40" s="32">
        <v>15</v>
      </c>
      <c r="K40" s="33">
        <v>0</v>
      </c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H41" s="14" t="s">
        <v>328</v>
      </c>
      <c r="I41" s="31" t="s">
        <v>226</v>
      </c>
      <c r="J41" s="32">
        <v>10</v>
      </c>
      <c r="K41" s="33">
        <v>1</v>
      </c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H42" s="14" t="s">
        <v>178</v>
      </c>
      <c r="I42" s="31" t="s">
        <v>225</v>
      </c>
      <c r="J42" s="32">
        <v>10</v>
      </c>
      <c r="K42" s="33">
        <v>0</v>
      </c>
      <c r="L42" s="8"/>
      <c r="M42" s="19"/>
      <c r="N42" s="8"/>
      <c r="O42" s="8"/>
      <c r="P42" s="8"/>
    </row>
    <row r="43" spans="1:16" x14ac:dyDescent="0.2">
      <c r="H43" s="14" t="s">
        <v>161</v>
      </c>
      <c r="I43" s="31" t="s">
        <v>224</v>
      </c>
      <c r="J43" s="32">
        <v>10</v>
      </c>
      <c r="K43" s="33">
        <v>0</v>
      </c>
    </row>
  </sheetData>
  <autoFilter ref="H2:K2" xr:uid="{ED071D36-4223-FC4D-A0E5-A7AF51B47E41}">
    <sortState xmlns:xlrd2="http://schemas.microsoft.com/office/spreadsheetml/2017/richdata2" ref="H3:K43">
      <sortCondition descending="1" ref="J2:J43"/>
    </sortState>
  </autoFilter>
  <mergeCells count="1">
    <mergeCell ref="A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CE27-83F1-7448-9B0F-7931649C50AD}">
  <sheetPr>
    <tabColor rgb="FFFFFF00"/>
  </sheetPr>
  <dimension ref="A1:Q47"/>
  <sheetViews>
    <sheetView topLeftCell="J1" workbookViewId="0">
      <selection activeCell="P25" sqref="P2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530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327.91666666666669</v>
      </c>
      <c r="P2" s="8"/>
      <c r="Q2" s="8"/>
    </row>
    <row r="3" spans="1:17" x14ac:dyDescent="0.2">
      <c r="A3" s="8">
        <v>6</v>
      </c>
      <c r="B3" s="8" t="s">
        <v>701</v>
      </c>
      <c r="C3" s="8">
        <v>405</v>
      </c>
      <c r="D3" s="8" t="s">
        <v>8</v>
      </c>
      <c r="E3" s="8">
        <v>275</v>
      </c>
      <c r="F3" s="8" t="s">
        <v>12</v>
      </c>
      <c r="G3" s="8"/>
      <c r="H3" s="8"/>
      <c r="I3" s="24" t="s">
        <v>16</v>
      </c>
      <c r="J3" s="15" t="s">
        <v>701</v>
      </c>
      <c r="K3" s="16">
        <v>215</v>
      </c>
      <c r="L3" s="17">
        <v>3</v>
      </c>
      <c r="M3" s="8"/>
      <c r="N3" s="21" t="s">
        <v>376</v>
      </c>
      <c r="O3" s="45">
        <f>AVERAGE(K3:K49)</f>
        <v>83.444444444444443</v>
      </c>
      <c r="Q3" s="8"/>
    </row>
    <row r="4" spans="1:17" x14ac:dyDescent="0.2">
      <c r="A4" s="8">
        <v>7</v>
      </c>
      <c r="B4" s="8" t="s">
        <v>194</v>
      </c>
      <c r="C4" s="8">
        <v>415</v>
      </c>
      <c r="D4" s="8" t="s">
        <v>8</v>
      </c>
      <c r="E4" s="8">
        <v>280</v>
      </c>
      <c r="F4" s="8" t="s">
        <v>199</v>
      </c>
      <c r="G4" s="8"/>
      <c r="H4" s="8"/>
      <c r="I4" s="24" t="s">
        <v>532</v>
      </c>
      <c r="J4" s="15" t="s">
        <v>701</v>
      </c>
      <c r="K4" s="16">
        <v>60</v>
      </c>
      <c r="L4" s="25">
        <v>0</v>
      </c>
      <c r="M4" s="8"/>
      <c r="N4" s="8" t="s">
        <v>11</v>
      </c>
      <c r="O4" s="8" t="s">
        <v>535</v>
      </c>
      <c r="P4" s="8"/>
      <c r="Q4" s="8"/>
    </row>
    <row r="5" spans="1:17" x14ac:dyDescent="0.2">
      <c r="A5" s="8">
        <v>8</v>
      </c>
      <c r="B5" s="8" t="s">
        <v>197</v>
      </c>
      <c r="C5" s="8">
        <v>480</v>
      </c>
      <c r="D5" s="8" t="s">
        <v>8</v>
      </c>
      <c r="E5" s="8">
        <v>220</v>
      </c>
      <c r="F5" s="8" t="s">
        <v>203</v>
      </c>
      <c r="G5" s="8"/>
      <c r="H5" s="8"/>
      <c r="I5" s="24" t="s">
        <v>75</v>
      </c>
      <c r="J5" s="15" t="s">
        <v>701</v>
      </c>
      <c r="K5" s="16">
        <v>75</v>
      </c>
      <c r="L5" s="25">
        <v>1</v>
      </c>
      <c r="M5" s="8"/>
      <c r="N5" s="8" t="s">
        <v>13</v>
      </c>
      <c r="O5" s="8" t="s">
        <v>536</v>
      </c>
      <c r="P5" s="8"/>
      <c r="Q5" s="8"/>
    </row>
    <row r="6" spans="1:17" x14ac:dyDescent="0.2">
      <c r="A6" s="8">
        <v>9</v>
      </c>
      <c r="B6" s="8" t="s">
        <v>10</v>
      </c>
      <c r="C6" s="8">
        <v>410</v>
      </c>
      <c r="D6" s="8" t="s">
        <v>8</v>
      </c>
      <c r="E6" s="8">
        <v>180</v>
      </c>
      <c r="F6" s="8" t="s">
        <v>39</v>
      </c>
      <c r="G6" s="8"/>
      <c r="H6" s="8"/>
      <c r="I6" s="24" t="s">
        <v>125</v>
      </c>
      <c r="J6" s="15" t="s">
        <v>701</v>
      </c>
      <c r="K6" s="16">
        <v>35</v>
      </c>
      <c r="L6" s="25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135</v>
      </c>
      <c r="C7" s="8">
        <v>270</v>
      </c>
      <c r="D7" s="8" t="s">
        <v>8</v>
      </c>
      <c r="E7" s="8">
        <v>310</v>
      </c>
      <c r="F7" s="8" t="s">
        <v>38</v>
      </c>
      <c r="G7" s="8"/>
      <c r="H7" s="8"/>
      <c r="I7" s="24" t="s">
        <v>29</v>
      </c>
      <c r="J7" s="15" t="s">
        <v>12</v>
      </c>
      <c r="K7" s="16">
        <v>90</v>
      </c>
      <c r="L7" s="25">
        <v>1</v>
      </c>
      <c r="M7" s="8"/>
      <c r="N7" s="9" t="s">
        <v>531</v>
      </c>
      <c r="O7" s="8"/>
      <c r="P7" s="8"/>
      <c r="Q7" s="8"/>
    </row>
    <row r="8" spans="1:17" x14ac:dyDescent="0.2">
      <c r="A8" s="8">
        <v>11</v>
      </c>
      <c r="B8" s="8" t="s">
        <v>201</v>
      </c>
      <c r="C8" s="8">
        <v>265</v>
      </c>
      <c r="D8" s="8" t="s">
        <v>8</v>
      </c>
      <c r="E8" s="8">
        <v>425</v>
      </c>
      <c r="F8" s="8" t="s">
        <v>132</v>
      </c>
      <c r="G8" s="8"/>
      <c r="H8" s="8"/>
      <c r="I8" s="24" t="s">
        <v>19</v>
      </c>
      <c r="J8" s="15" t="s">
        <v>12</v>
      </c>
      <c r="K8" s="16">
        <v>120</v>
      </c>
      <c r="L8" s="25">
        <v>0</v>
      </c>
      <c r="M8" s="8"/>
      <c r="N8" s="8" t="s">
        <v>15</v>
      </c>
      <c r="O8" s="8" t="s">
        <v>10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23</v>
      </c>
      <c r="J9" s="15" t="s">
        <v>12</v>
      </c>
      <c r="K9" s="16">
        <v>45</v>
      </c>
      <c r="L9" s="25">
        <v>2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27</v>
      </c>
      <c r="J10" s="15" t="s">
        <v>194</v>
      </c>
      <c r="K10" s="16">
        <v>135</v>
      </c>
      <c r="L10" s="17">
        <v>2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84</v>
      </c>
      <c r="J11" s="15" t="s">
        <v>194</v>
      </c>
      <c r="K11" s="16">
        <v>130</v>
      </c>
      <c r="L11" s="17">
        <v>0</v>
      </c>
      <c r="M11" s="8"/>
      <c r="N11" s="8" t="s">
        <v>45</v>
      </c>
      <c r="O11" s="8" t="s">
        <v>38</v>
      </c>
      <c r="P11" s="8" t="s">
        <v>113</v>
      </c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28</v>
      </c>
      <c r="J12" s="15" t="s">
        <v>194</v>
      </c>
      <c r="K12" s="16">
        <v>55</v>
      </c>
      <c r="L12" s="17">
        <v>2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25</v>
      </c>
      <c r="J13" s="15" t="s">
        <v>194</v>
      </c>
      <c r="K13" s="16">
        <v>85</v>
      </c>
      <c r="L13" s="17">
        <v>2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79</v>
      </c>
      <c r="J14" s="15" t="s">
        <v>199</v>
      </c>
      <c r="K14" s="16">
        <v>105</v>
      </c>
      <c r="L14" s="25">
        <v>1</v>
      </c>
      <c r="M14" s="8"/>
      <c r="N14" s="21" t="s">
        <v>175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94</v>
      </c>
      <c r="J15" s="15" t="s">
        <v>199</v>
      </c>
      <c r="K15" s="16">
        <v>85</v>
      </c>
      <c r="L15" s="25">
        <v>0</v>
      </c>
      <c r="M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298</v>
      </c>
      <c r="J16" s="15" t="s">
        <v>199</v>
      </c>
      <c r="K16" s="16">
        <v>70</v>
      </c>
      <c r="L16" s="25">
        <v>0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33</v>
      </c>
      <c r="J17" s="15" t="s">
        <v>197</v>
      </c>
      <c r="K17" s="16">
        <v>115</v>
      </c>
      <c r="L17" s="25">
        <v>3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244</v>
      </c>
      <c r="J18" s="15" t="s">
        <v>197</v>
      </c>
      <c r="K18" s="16">
        <v>200</v>
      </c>
      <c r="L18" s="17">
        <v>3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26</v>
      </c>
      <c r="J19" s="15" t="s">
        <v>197</v>
      </c>
      <c r="K19" s="16">
        <v>50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17</v>
      </c>
      <c r="J20" s="15" t="s">
        <v>197</v>
      </c>
      <c r="K20" s="16">
        <v>85</v>
      </c>
      <c r="L20" s="17">
        <v>2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36</v>
      </c>
      <c r="J21" s="15" t="s">
        <v>203</v>
      </c>
      <c r="K21" s="16">
        <v>5</v>
      </c>
      <c r="L21" s="25">
        <v>2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89</v>
      </c>
      <c r="J22" s="15" t="s">
        <v>203</v>
      </c>
      <c r="K22" s="16">
        <v>70</v>
      </c>
      <c r="L22" s="25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247</v>
      </c>
      <c r="J23" s="15" t="s">
        <v>203</v>
      </c>
      <c r="K23" s="16">
        <v>60</v>
      </c>
      <c r="L23" s="17">
        <v>2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30</v>
      </c>
      <c r="J24" s="15" t="s">
        <v>203</v>
      </c>
      <c r="K24" s="16">
        <v>75</v>
      </c>
      <c r="L24" s="25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15</v>
      </c>
      <c r="J25" s="15" t="s">
        <v>10</v>
      </c>
      <c r="K25" s="16">
        <v>155</v>
      </c>
      <c r="L25" s="25">
        <v>3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31</v>
      </c>
      <c r="J26" s="15" t="s">
        <v>10</v>
      </c>
      <c r="K26" s="16">
        <v>110</v>
      </c>
      <c r="L26" s="17">
        <v>1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37</v>
      </c>
      <c r="J27" s="15" t="s">
        <v>10</v>
      </c>
      <c r="K27" s="16">
        <v>10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9</v>
      </c>
      <c r="J28" s="15" t="s">
        <v>10</v>
      </c>
      <c r="K28" s="16">
        <v>125</v>
      </c>
      <c r="L28" s="25">
        <v>2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49</v>
      </c>
      <c r="J29" s="15" t="s">
        <v>39</v>
      </c>
      <c r="K29" s="16">
        <v>25</v>
      </c>
      <c r="L29" s="25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47</v>
      </c>
      <c r="J30" s="15" t="s">
        <v>39</v>
      </c>
      <c r="K30" s="16">
        <v>115</v>
      </c>
      <c r="L30" s="17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46</v>
      </c>
      <c r="J31" s="15" t="s">
        <v>39</v>
      </c>
      <c r="K31" s="16">
        <v>40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168</v>
      </c>
      <c r="J32" s="15" t="s">
        <v>135</v>
      </c>
      <c r="K32" s="16">
        <v>115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523</v>
      </c>
      <c r="J33" s="15" t="s">
        <v>135</v>
      </c>
      <c r="K33" s="16">
        <v>5</v>
      </c>
      <c r="L33" s="17">
        <v>2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167</v>
      </c>
      <c r="J34" s="15" t="s">
        <v>135</v>
      </c>
      <c r="K34" s="16">
        <v>55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373</v>
      </c>
      <c r="J35" s="15" t="s">
        <v>135</v>
      </c>
      <c r="K35" s="16">
        <v>75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43</v>
      </c>
      <c r="J36" s="15" t="s">
        <v>38</v>
      </c>
      <c r="K36" s="16">
        <v>10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90</v>
      </c>
      <c r="J37" s="15" t="s">
        <v>38</v>
      </c>
      <c r="K37" s="16">
        <v>25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44</v>
      </c>
      <c r="J38" s="15" t="s">
        <v>38</v>
      </c>
      <c r="K38" s="28">
        <v>95</v>
      </c>
      <c r="L38" s="29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45</v>
      </c>
      <c r="J39" s="15" t="s">
        <v>38</v>
      </c>
      <c r="K39" s="28">
        <v>180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273</v>
      </c>
      <c r="J40" s="27" t="s">
        <v>201</v>
      </c>
      <c r="K40" s="28">
        <v>40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271</v>
      </c>
      <c r="J41" s="27" t="s">
        <v>201</v>
      </c>
      <c r="K41" s="28">
        <v>75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372</v>
      </c>
      <c r="J42" s="27" t="s">
        <v>201</v>
      </c>
      <c r="K42" s="28">
        <v>90</v>
      </c>
      <c r="L42" s="30">
        <v>1</v>
      </c>
      <c r="M42" s="8"/>
      <c r="N42" s="8"/>
      <c r="O42" s="8"/>
      <c r="P42" s="8"/>
      <c r="Q42" s="8"/>
    </row>
    <row r="43" spans="1:17" x14ac:dyDescent="0.2">
      <c r="I43" s="26" t="s">
        <v>393</v>
      </c>
      <c r="J43" s="27" t="s">
        <v>201</v>
      </c>
      <c r="K43" s="28">
        <v>50</v>
      </c>
      <c r="L43" s="30">
        <v>1</v>
      </c>
    </row>
    <row r="44" spans="1:17" x14ac:dyDescent="0.2">
      <c r="I44" s="26" t="s">
        <v>146</v>
      </c>
      <c r="J44" s="27" t="s">
        <v>132</v>
      </c>
      <c r="K44" s="28">
        <v>100</v>
      </c>
      <c r="L44" s="29">
        <v>1</v>
      </c>
    </row>
    <row r="45" spans="1:17" x14ac:dyDescent="0.2">
      <c r="I45" s="26" t="s">
        <v>81</v>
      </c>
      <c r="J45" s="27" t="s">
        <v>132</v>
      </c>
      <c r="K45" s="32">
        <v>85</v>
      </c>
      <c r="L45" s="29">
        <v>0</v>
      </c>
    </row>
    <row r="46" spans="1:17" x14ac:dyDescent="0.2">
      <c r="I46" s="26" t="s">
        <v>122</v>
      </c>
      <c r="J46" s="27" t="s">
        <v>132</v>
      </c>
      <c r="K46" s="32">
        <v>85</v>
      </c>
      <c r="L46" s="29">
        <v>0</v>
      </c>
    </row>
    <row r="47" spans="1:17" x14ac:dyDescent="0.2">
      <c r="I47" s="26" t="s">
        <v>73</v>
      </c>
      <c r="J47" s="27" t="s">
        <v>132</v>
      </c>
      <c r="K47" s="32">
        <v>125</v>
      </c>
      <c r="L47" s="29">
        <v>1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9E28-E0E0-9746-A748-6FBA4435864A}">
  <sheetPr>
    <tabColor rgb="FFFFFF00"/>
  </sheetPr>
  <dimension ref="A1:P42"/>
  <sheetViews>
    <sheetView workbookViewId="0">
      <selection activeCell="M15" sqref="M15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543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48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43" t="s">
        <v>7</v>
      </c>
      <c r="N2" s="8">
        <f>AVERAGE(C3,C4,C6,C7,E3,E4,E6,E7)</f>
        <v>304.375</v>
      </c>
      <c r="O2" s="8"/>
      <c r="P2" s="8"/>
    </row>
    <row r="3" spans="1:16" x14ac:dyDescent="0.2">
      <c r="A3" s="8">
        <v>1</v>
      </c>
      <c r="B3" s="8" t="s">
        <v>229</v>
      </c>
      <c r="C3" s="8">
        <v>385</v>
      </c>
      <c r="D3" s="8" t="s">
        <v>8</v>
      </c>
      <c r="E3" s="8">
        <v>185</v>
      </c>
      <c r="F3" s="8" t="s">
        <v>228</v>
      </c>
      <c r="G3" s="8"/>
      <c r="H3" s="14" t="s">
        <v>97</v>
      </c>
      <c r="I3" s="15" t="s">
        <v>60</v>
      </c>
      <c r="J3" s="16">
        <v>320</v>
      </c>
      <c r="K3" s="17">
        <v>3</v>
      </c>
      <c r="L3" s="8"/>
      <c r="M3" s="41" t="s">
        <v>376</v>
      </c>
      <c r="N3" s="45">
        <f>AVERAGE(J3:J29)</f>
        <v>80.555555555555557</v>
      </c>
      <c r="O3" s="8"/>
      <c r="P3" s="8"/>
    </row>
    <row r="4" spans="1:16" x14ac:dyDescent="0.2">
      <c r="A4" s="8">
        <v>2</v>
      </c>
      <c r="B4" s="8" t="s">
        <v>231</v>
      </c>
      <c r="C4" s="8">
        <v>365</v>
      </c>
      <c r="D4" s="8" t="s">
        <v>8</v>
      </c>
      <c r="E4" s="8">
        <v>225</v>
      </c>
      <c r="F4" s="8" t="s">
        <v>227</v>
      </c>
      <c r="G4" s="8"/>
      <c r="H4" s="14" t="s">
        <v>86</v>
      </c>
      <c r="I4" s="15" t="s">
        <v>136</v>
      </c>
      <c r="J4" s="16">
        <v>210</v>
      </c>
      <c r="K4" s="17">
        <v>2</v>
      </c>
      <c r="L4" s="8"/>
      <c r="M4" s="8" t="s">
        <v>11</v>
      </c>
      <c r="N4" s="8" t="s">
        <v>540</v>
      </c>
      <c r="O4" s="8"/>
      <c r="P4" s="8"/>
    </row>
    <row r="5" spans="1:16" x14ac:dyDescent="0.2">
      <c r="A5" s="8">
        <v>3</v>
      </c>
      <c r="B5" s="8"/>
      <c r="C5" s="8"/>
      <c r="D5" s="8" t="s">
        <v>8</v>
      </c>
      <c r="E5" s="8"/>
      <c r="F5" s="34"/>
      <c r="G5" s="8"/>
      <c r="H5" s="14" t="s">
        <v>61</v>
      </c>
      <c r="I5" s="15" t="s">
        <v>231</v>
      </c>
      <c r="J5" s="16">
        <v>170</v>
      </c>
      <c r="K5" s="17">
        <v>2</v>
      </c>
      <c r="L5" s="8"/>
      <c r="M5" s="8" t="s">
        <v>13</v>
      </c>
      <c r="N5" s="8" t="s">
        <v>541</v>
      </c>
      <c r="O5" s="8"/>
      <c r="P5" s="8"/>
    </row>
    <row r="6" spans="1:16" x14ac:dyDescent="0.2">
      <c r="A6" s="8">
        <v>4</v>
      </c>
      <c r="B6" s="8" t="s">
        <v>60</v>
      </c>
      <c r="C6" s="8">
        <v>400</v>
      </c>
      <c r="D6" s="8" t="s">
        <v>8</v>
      </c>
      <c r="E6" s="8">
        <v>285</v>
      </c>
      <c r="F6" s="8" t="s">
        <v>136</v>
      </c>
      <c r="G6" s="8"/>
      <c r="H6" s="14" t="s">
        <v>317</v>
      </c>
      <c r="I6" s="15" t="s">
        <v>229</v>
      </c>
      <c r="J6" s="16">
        <v>165</v>
      </c>
      <c r="K6" s="17">
        <v>2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225</v>
      </c>
      <c r="C7" s="8">
        <v>265</v>
      </c>
      <c r="D7" s="8" t="s">
        <v>8</v>
      </c>
      <c r="E7" s="8">
        <v>325</v>
      </c>
      <c r="F7" s="8" t="s">
        <v>223</v>
      </c>
      <c r="G7" s="8"/>
      <c r="H7" s="14" t="s">
        <v>71</v>
      </c>
      <c r="I7" s="15" t="s">
        <v>231</v>
      </c>
      <c r="J7" s="16">
        <v>165</v>
      </c>
      <c r="K7" s="17">
        <v>0</v>
      </c>
      <c r="L7" s="8"/>
      <c r="M7" s="9" t="s">
        <v>542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246</v>
      </c>
      <c r="I8" s="15" t="s">
        <v>223</v>
      </c>
      <c r="J8" s="16">
        <v>165</v>
      </c>
      <c r="K8" s="17">
        <v>2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538</v>
      </c>
      <c r="I9" s="15" t="s">
        <v>229</v>
      </c>
      <c r="J9" s="16">
        <v>145</v>
      </c>
      <c r="K9" s="17">
        <v>0</v>
      </c>
      <c r="L9" s="8"/>
      <c r="M9" s="21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64</v>
      </c>
      <c r="I10" s="15" t="s">
        <v>225</v>
      </c>
      <c r="J10" s="16">
        <v>110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162</v>
      </c>
      <c r="I11" s="15" t="s">
        <v>227</v>
      </c>
      <c r="J11" s="16">
        <v>80</v>
      </c>
      <c r="K11" s="17">
        <v>0</v>
      </c>
      <c r="L11" s="8"/>
      <c r="M11" s="21" t="s">
        <v>97</v>
      </c>
      <c r="N11" s="8" t="s">
        <v>60</v>
      </c>
      <c r="O11" s="8" t="s">
        <v>546</v>
      </c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381</v>
      </c>
      <c r="I12" s="15" t="s">
        <v>228</v>
      </c>
      <c r="J12" s="16">
        <v>75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390</v>
      </c>
      <c r="I13" s="15" t="s">
        <v>223</v>
      </c>
      <c r="J13" s="16">
        <v>65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539</v>
      </c>
      <c r="I14" s="15" t="s">
        <v>228</v>
      </c>
      <c r="J14" s="16">
        <v>60</v>
      </c>
      <c r="K14" s="17">
        <v>2</v>
      </c>
      <c r="L14" s="8"/>
      <c r="M14" s="41" t="s">
        <v>317</v>
      </c>
      <c r="N14" s="41" t="s">
        <v>229</v>
      </c>
      <c r="O14" s="43" t="s">
        <v>20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178</v>
      </c>
      <c r="I15" s="15" t="s">
        <v>225</v>
      </c>
      <c r="J15" s="16">
        <v>45</v>
      </c>
      <c r="K15" s="17">
        <v>2</v>
      </c>
      <c r="L15" s="8"/>
      <c r="M15" s="41"/>
      <c r="N15" s="43"/>
      <c r="O15" s="43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330</v>
      </c>
      <c r="I16" s="15" t="s">
        <v>227</v>
      </c>
      <c r="J16" s="16">
        <v>40</v>
      </c>
      <c r="K16" s="17">
        <v>1</v>
      </c>
      <c r="L16" s="8"/>
      <c r="M16" s="43"/>
      <c r="N16" s="43"/>
      <c r="O16" s="43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364</v>
      </c>
      <c r="I17" s="15" t="s">
        <v>60</v>
      </c>
      <c r="J17" s="16">
        <v>40</v>
      </c>
      <c r="K17" s="17">
        <v>1</v>
      </c>
      <c r="L17" s="8"/>
      <c r="M17" s="43"/>
      <c r="N17" s="43"/>
      <c r="O17" s="43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179</v>
      </c>
      <c r="I18" s="15" t="s">
        <v>225</v>
      </c>
      <c r="J18" s="16">
        <v>40</v>
      </c>
      <c r="K18" s="17">
        <v>1</v>
      </c>
      <c r="L18" s="8"/>
      <c r="M18" s="43"/>
      <c r="N18" s="43"/>
      <c r="O18" s="43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148</v>
      </c>
      <c r="I19" s="15" t="s">
        <v>225</v>
      </c>
      <c r="J19" s="16">
        <v>40</v>
      </c>
      <c r="K19" s="17">
        <v>4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316</v>
      </c>
      <c r="I20" s="15" t="s">
        <v>229</v>
      </c>
      <c r="J20" s="16">
        <v>35</v>
      </c>
      <c r="K20" s="17">
        <v>1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322</v>
      </c>
      <c r="I21" s="15" t="s">
        <v>228</v>
      </c>
      <c r="J21" s="16">
        <v>35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164</v>
      </c>
      <c r="I22" s="15" t="s">
        <v>227</v>
      </c>
      <c r="J22" s="16">
        <v>35</v>
      </c>
      <c r="K22" s="17">
        <v>1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354</v>
      </c>
      <c r="I23" s="15" t="s">
        <v>136</v>
      </c>
      <c r="J23" s="16">
        <v>35</v>
      </c>
      <c r="K23" s="17">
        <v>1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275</v>
      </c>
      <c r="I24" s="15" t="s">
        <v>223</v>
      </c>
      <c r="J24" s="16">
        <v>30</v>
      </c>
      <c r="K24" s="17">
        <v>1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353</v>
      </c>
      <c r="I25" s="15" t="s">
        <v>223</v>
      </c>
      <c r="J25" s="16">
        <v>25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87</v>
      </c>
      <c r="I26" s="15" t="s">
        <v>136</v>
      </c>
      <c r="J26" s="16">
        <v>20</v>
      </c>
      <c r="K26" s="17">
        <v>5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537</v>
      </c>
      <c r="I27" s="15" t="s">
        <v>229</v>
      </c>
      <c r="J27" s="16">
        <v>10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165</v>
      </c>
      <c r="I28" s="15" t="s">
        <v>227</v>
      </c>
      <c r="J28" s="32">
        <v>10</v>
      </c>
      <c r="K28" s="33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320</v>
      </c>
      <c r="I29" s="46" t="s">
        <v>228</v>
      </c>
      <c r="J29" s="32">
        <v>5</v>
      </c>
      <c r="K29" s="33">
        <v>1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2127-C868-384E-92B7-84A603AEA2F7}">
  <sheetPr>
    <tabColor rgb="FFFFFF00"/>
  </sheetPr>
  <dimension ref="A1:Q56"/>
  <sheetViews>
    <sheetView workbookViewId="0">
      <selection activeCell="F21" sqref="F2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545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373.21428571428572</v>
      </c>
      <c r="P2" s="8"/>
      <c r="Q2" s="8"/>
    </row>
    <row r="3" spans="1:17" x14ac:dyDescent="0.2">
      <c r="A3" s="8">
        <v>6</v>
      </c>
      <c r="B3" s="8" t="s">
        <v>197</v>
      </c>
      <c r="C3" s="8">
        <v>550</v>
      </c>
      <c r="D3" s="8" t="s">
        <v>8</v>
      </c>
      <c r="E3" s="8">
        <v>250</v>
      </c>
      <c r="F3" s="8" t="s">
        <v>40</v>
      </c>
      <c r="G3" s="8"/>
      <c r="H3" s="8"/>
      <c r="I3" s="24" t="s">
        <v>80</v>
      </c>
      <c r="J3" s="15" t="s">
        <v>195</v>
      </c>
      <c r="K3" s="16">
        <v>340</v>
      </c>
      <c r="L3" s="25">
        <v>1</v>
      </c>
      <c r="M3" s="8"/>
      <c r="N3" s="21" t="s">
        <v>376</v>
      </c>
      <c r="O3" s="45">
        <f>AVERAGE(K3:K49)</f>
        <v>97.978723404255319</v>
      </c>
      <c r="Q3" s="8"/>
    </row>
    <row r="4" spans="1:17" x14ac:dyDescent="0.2">
      <c r="A4" s="8">
        <v>7</v>
      </c>
      <c r="B4" s="8" t="s">
        <v>10</v>
      </c>
      <c r="C4" s="8">
        <v>520</v>
      </c>
      <c r="D4" s="8" t="s">
        <v>8</v>
      </c>
      <c r="E4" s="8">
        <v>235</v>
      </c>
      <c r="F4" s="8" t="s">
        <v>204</v>
      </c>
      <c r="G4" s="8"/>
      <c r="H4" s="8"/>
      <c r="I4" s="24" t="s">
        <v>41</v>
      </c>
      <c r="J4" s="15" t="s">
        <v>131</v>
      </c>
      <c r="K4" s="16">
        <v>315</v>
      </c>
      <c r="L4" s="17">
        <v>1</v>
      </c>
      <c r="M4" s="8"/>
      <c r="N4" s="8" t="s">
        <v>11</v>
      </c>
      <c r="O4" s="8" t="s">
        <v>581</v>
      </c>
      <c r="P4" s="8"/>
      <c r="Q4" s="8"/>
    </row>
    <row r="5" spans="1:17" x14ac:dyDescent="0.2">
      <c r="A5" s="8">
        <v>8</v>
      </c>
      <c r="B5" s="8" t="s">
        <v>201</v>
      </c>
      <c r="C5" s="8">
        <v>275</v>
      </c>
      <c r="D5" s="8" t="s">
        <v>8</v>
      </c>
      <c r="E5" s="8">
        <v>430</v>
      </c>
      <c r="F5" s="8" t="s">
        <v>196</v>
      </c>
      <c r="G5" s="8"/>
      <c r="H5" s="8"/>
      <c r="I5" s="24" t="s">
        <v>15</v>
      </c>
      <c r="J5" s="15" t="s">
        <v>10</v>
      </c>
      <c r="K5" s="16">
        <v>270</v>
      </c>
      <c r="L5" s="17">
        <v>2</v>
      </c>
      <c r="M5" s="8"/>
      <c r="N5" s="8" t="s">
        <v>13</v>
      </c>
      <c r="O5" s="8" t="s">
        <v>582</v>
      </c>
      <c r="P5" s="8"/>
      <c r="Q5" s="8"/>
    </row>
    <row r="6" spans="1:17" x14ac:dyDescent="0.2">
      <c r="A6" s="8">
        <v>9</v>
      </c>
      <c r="B6" s="8" t="s">
        <v>131</v>
      </c>
      <c r="C6" s="8">
        <v>635</v>
      </c>
      <c r="D6" s="8" t="s">
        <v>8</v>
      </c>
      <c r="E6" s="8">
        <v>195</v>
      </c>
      <c r="F6" s="8" t="s">
        <v>199</v>
      </c>
      <c r="G6" s="8"/>
      <c r="H6" s="8"/>
      <c r="I6" s="24" t="s">
        <v>50</v>
      </c>
      <c r="J6" s="15" t="s">
        <v>202</v>
      </c>
      <c r="K6" s="16">
        <v>215</v>
      </c>
      <c r="L6" s="17">
        <v>2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202</v>
      </c>
      <c r="C7" s="8">
        <v>380</v>
      </c>
      <c r="D7" s="8" t="s">
        <v>8</v>
      </c>
      <c r="E7" s="8">
        <v>325</v>
      </c>
      <c r="F7" s="8" t="s">
        <v>203</v>
      </c>
      <c r="G7" s="8"/>
      <c r="H7" s="8"/>
      <c r="I7" s="24" t="s">
        <v>244</v>
      </c>
      <c r="J7" s="15" t="s">
        <v>197</v>
      </c>
      <c r="K7" s="16">
        <v>185</v>
      </c>
      <c r="L7" s="25">
        <v>1</v>
      </c>
      <c r="M7" s="8"/>
      <c r="N7" s="9" t="s">
        <v>544</v>
      </c>
      <c r="O7" s="8"/>
      <c r="P7" s="8"/>
      <c r="Q7" s="8"/>
    </row>
    <row r="8" spans="1:17" x14ac:dyDescent="0.2">
      <c r="A8" s="8">
        <v>11</v>
      </c>
      <c r="B8" s="8" t="s">
        <v>200</v>
      </c>
      <c r="C8" s="8">
        <v>390</v>
      </c>
      <c r="D8" s="8" t="s">
        <v>8</v>
      </c>
      <c r="E8" s="8">
        <v>210</v>
      </c>
      <c r="F8" s="8" t="s">
        <v>12</v>
      </c>
      <c r="G8" s="8"/>
      <c r="H8" s="8"/>
      <c r="I8" s="24" t="s">
        <v>93</v>
      </c>
      <c r="J8" s="15" t="s">
        <v>196</v>
      </c>
      <c r="K8" s="16">
        <v>180</v>
      </c>
      <c r="L8" s="17">
        <v>4</v>
      </c>
      <c r="M8" s="8"/>
      <c r="N8" s="8" t="s">
        <v>244</v>
      </c>
      <c r="O8" s="8" t="s">
        <v>197</v>
      </c>
      <c r="P8" s="8"/>
      <c r="Q8" s="8"/>
    </row>
    <row r="9" spans="1:17" x14ac:dyDescent="0.2">
      <c r="A9" s="8" t="s">
        <v>159</v>
      </c>
      <c r="B9" s="8" t="s">
        <v>195</v>
      </c>
      <c r="C9" s="8">
        <v>675</v>
      </c>
      <c r="D9" s="8" t="s">
        <v>8</v>
      </c>
      <c r="E9" s="8">
        <v>155</v>
      </c>
      <c r="F9" s="8" t="s">
        <v>133</v>
      </c>
      <c r="G9" s="8"/>
      <c r="H9" s="8"/>
      <c r="I9" s="24" t="s">
        <v>143</v>
      </c>
      <c r="J9" s="15" t="s">
        <v>200</v>
      </c>
      <c r="K9" s="16">
        <v>170</v>
      </c>
      <c r="L9" s="17">
        <v>0</v>
      </c>
      <c r="M9" s="8"/>
      <c r="N9" s="21" t="s">
        <v>9</v>
      </c>
      <c r="O9" s="8" t="s">
        <v>10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17</v>
      </c>
      <c r="J10" s="15" t="s">
        <v>197</v>
      </c>
      <c r="K10" s="16">
        <v>160</v>
      </c>
      <c r="L10" s="25">
        <v>0</v>
      </c>
      <c r="M10" s="8"/>
      <c r="N10" s="21" t="s">
        <v>93</v>
      </c>
      <c r="O10" s="8" t="s">
        <v>196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549</v>
      </c>
      <c r="J11" s="15" t="s">
        <v>131</v>
      </c>
      <c r="K11" s="16">
        <v>160</v>
      </c>
      <c r="L11" s="25">
        <v>1</v>
      </c>
      <c r="M11" s="8"/>
      <c r="N11" s="21" t="s">
        <v>22</v>
      </c>
      <c r="O11" s="8" t="s">
        <v>131</v>
      </c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475</v>
      </c>
      <c r="J12" s="15" t="s">
        <v>195</v>
      </c>
      <c r="K12" s="16">
        <v>150</v>
      </c>
      <c r="L12" s="25">
        <v>0</v>
      </c>
      <c r="M12" s="8"/>
      <c r="N12" s="21" t="s">
        <v>30</v>
      </c>
      <c r="O12" s="8" t="s">
        <v>203</v>
      </c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9</v>
      </c>
      <c r="J13" s="15" t="s">
        <v>10</v>
      </c>
      <c r="K13" s="16">
        <v>145</v>
      </c>
      <c r="L13" s="25">
        <v>1</v>
      </c>
      <c r="M13" s="8"/>
      <c r="N13" s="21" t="s">
        <v>29</v>
      </c>
      <c r="O13" s="8" t="s">
        <v>12</v>
      </c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347</v>
      </c>
      <c r="J14" s="15" t="s">
        <v>204</v>
      </c>
      <c r="K14" s="16">
        <v>140</v>
      </c>
      <c r="L14" s="17">
        <v>1</v>
      </c>
      <c r="M14" s="8"/>
      <c r="N14" s="21" t="s">
        <v>80</v>
      </c>
      <c r="O14" s="8" t="s">
        <v>195</v>
      </c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33</v>
      </c>
      <c r="J15" s="15" t="s">
        <v>197</v>
      </c>
      <c r="K15" s="16">
        <v>135</v>
      </c>
      <c r="L15" s="17">
        <v>2</v>
      </c>
      <c r="M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35</v>
      </c>
      <c r="J16" s="15" t="s">
        <v>196</v>
      </c>
      <c r="K16" s="16">
        <v>130</v>
      </c>
      <c r="L16" s="25">
        <v>1</v>
      </c>
      <c r="M16" s="8"/>
      <c r="N16" s="9" t="s">
        <v>18</v>
      </c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79</v>
      </c>
      <c r="J17" s="15" t="s">
        <v>199</v>
      </c>
      <c r="K17" s="16">
        <v>110</v>
      </c>
      <c r="L17" s="17">
        <v>0</v>
      </c>
      <c r="M17" s="8"/>
      <c r="N17" s="8" t="s">
        <v>175</v>
      </c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54</v>
      </c>
      <c r="J18" s="15" t="s">
        <v>195</v>
      </c>
      <c r="K18" s="16">
        <v>110</v>
      </c>
      <c r="L18" s="17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247</v>
      </c>
      <c r="J19" s="15" t="s">
        <v>203</v>
      </c>
      <c r="K19" s="16">
        <v>95</v>
      </c>
      <c r="L19" s="17">
        <v>1</v>
      </c>
      <c r="M19" s="8"/>
      <c r="N19" s="9" t="s">
        <v>160</v>
      </c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278</v>
      </c>
      <c r="J20" s="15" t="s">
        <v>40</v>
      </c>
      <c r="K20" s="16">
        <v>85</v>
      </c>
      <c r="L20" s="25">
        <v>0</v>
      </c>
      <c r="M20" s="8"/>
      <c r="N20" s="21" t="s">
        <v>278</v>
      </c>
      <c r="O20" s="8" t="s">
        <v>40</v>
      </c>
      <c r="P20" s="8" t="s">
        <v>95</v>
      </c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32</v>
      </c>
      <c r="J21" s="15" t="s">
        <v>200</v>
      </c>
      <c r="K21" s="16">
        <v>85</v>
      </c>
      <c r="L21" s="17">
        <v>1</v>
      </c>
      <c r="M21" s="8"/>
      <c r="N21" s="21" t="s">
        <v>15</v>
      </c>
      <c r="O21" s="8" t="s">
        <v>10</v>
      </c>
      <c r="P21" s="8" t="s">
        <v>20</v>
      </c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51</v>
      </c>
      <c r="J22" s="15" t="s">
        <v>202</v>
      </c>
      <c r="K22" s="16">
        <v>80</v>
      </c>
      <c r="L22" s="17">
        <v>1</v>
      </c>
      <c r="M22" s="8"/>
      <c r="N22" s="8" t="s">
        <v>15</v>
      </c>
      <c r="O22" s="8" t="s">
        <v>10</v>
      </c>
      <c r="P22" s="8" t="s">
        <v>24</v>
      </c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89</v>
      </c>
      <c r="J23" s="15" t="s">
        <v>203</v>
      </c>
      <c r="K23" s="16">
        <v>80</v>
      </c>
      <c r="L23" s="17">
        <v>0</v>
      </c>
      <c r="M23" s="8"/>
      <c r="N23" s="8" t="s">
        <v>93</v>
      </c>
      <c r="O23" s="8" t="s">
        <v>196</v>
      </c>
      <c r="P23" s="8" t="s">
        <v>547</v>
      </c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19</v>
      </c>
      <c r="J24" s="15" t="s">
        <v>12</v>
      </c>
      <c r="K24" s="16">
        <v>80</v>
      </c>
      <c r="L24" s="17">
        <v>3</v>
      </c>
      <c r="M24" s="8"/>
      <c r="N24" s="8" t="s">
        <v>41</v>
      </c>
      <c r="O24" s="8" t="s">
        <v>131</v>
      </c>
      <c r="P24" s="8" t="s">
        <v>109</v>
      </c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548</v>
      </c>
      <c r="J25" s="15" t="s">
        <v>201</v>
      </c>
      <c r="K25" s="16">
        <v>75</v>
      </c>
      <c r="L25" s="25">
        <v>1</v>
      </c>
      <c r="M25" s="8"/>
      <c r="N25" s="8" t="s">
        <v>41</v>
      </c>
      <c r="O25" s="8" t="s">
        <v>131</v>
      </c>
      <c r="P25" s="8" t="s">
        <v>20</v>
      </c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29</v>
      </c>
      <c r="J26" s="15" t="s">
        <v>12</v>
      </c>
      <c r="K26" s="16">
        <v>75</v>
      </c>
      <c r="L26" s="17">
        <v>2</v>
      </c>
      <c r="M26" s="8"/>
      <c r="N26" s="8" t="s">
        <v>41</v>
      </c>
      <c r="O26" s="8" t="s">
        <v>131</v>
      </c>
      <c r="P26" s="8" t="s">
        <v>24</v>
      </c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30</v>
      </c>
      <c r="J27" s="15" t="s">
        <v>203</v>
      </c>
      <c r="K27" s="16">
        <v>70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310</v>
      </c>
      <c r="J28" s="15" t="s">
        <v>40</v>
      </c>
      <c r="K28" s="16">
        <v>65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372</v>
      </c>
      <c r="J29" s="15" t="s">
        <v>201</v>
      </c>
      <c r="K29" s="16">
        <v>65</v>
      </c>
      <c r="L29" s="17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522</v>
      </c>
      <c r="J30" s="15" t="s">
        <v>196</v>
      </c>
      <c r="K30" s="16">
        <v>65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394</v>
      </c>
      <c r="J31" s="15" t="s">
        <v>40</v>
      </c>
      <c r="K31" s="16">
        <v>60</v>
      </c>
      <c r="L31" s="25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85</v>
      </c>
      <c r="J32" s="15" t="s">
        <v>131</v>
      </c>
      <c r="K32" s="16">
        <v>60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82</v>
      </c>
      <c r="J33" s="15" t="s">
        <v>201</v>
      </c>
      <c r="K33" s="16">
        <v>55</v>
      </c>
      <c r="L33" s="25">
        <v>2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268</v>
      </c>
      <c r="J34" s="15" t="s">
        <v>131</v>
      </c>
      <c r="K34" s="16">
        <v>50</v>
      </c>
      <c r="L34" s="25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183</v>
      </c>
      <c r="J35" s="15" t="s">
        <v>200</v>
      </c>
      <c r="K35" s="16">
        <v>50</v>
      </c>
      <c r="L35" s="25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370</v>
      </c>
      <c r="J36" s="15" t="s">
        <v>204</v>
      </c>
      <c r="K36" s="16">
        <v>45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94</v>
      </c>
      <c r="J37" s="15" t="s">
        <v>199</v>
      </c>
      <c r="K37" s="16">
        <v>45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83</v>
      </c>
      <c r="J38" s="27" t="s">
        <v>200</v>
      </c>
      <c r="K38" s="28">
        <v>45</v>
      </c>
      <c r="L38" s="30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23</v>
      </c>
      <c r="J39" s="27" t="s">
        <v>12</v>
      </c>
      <c r="K39" s="28">
        <v>45</v>
      </c>
      <c r="L39" s="29">
        <v>2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151</v>
      </c>
      <c r="J40" s="27" t="s">
        <v>133</v>
      </c>
      <c r="K40" s="28">
        <v>45</v>
      </c>
      <c r="L40" s="30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36</v>
      </c>
      <c r="J41" s="27" t="s">
        <v>203</v>
      </c>
      <c r="K41" s="28">
        <v>40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31</v>
      </c>
      <c r="J42" s="27" t="s">
        <v>10</v>
      </c>
      <c r="K42" s="28">
        <v>35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53</v>
      </c>
      <c r="J43" s="27" t="s">
        <v>195</v>
      </c>
      <c r="K43" s="28">
        <v>35</v>
      </c>
      <c r="L43" s="29">
        <v>0</v>
      </c>
    </row>
    <row r="44" spans="1:17" x14ac:dyDescent="0.2">
      <c r="I44" s="26" t="s">
        <v>57</v>
      </c>
      <c r="J44" s="27" t="s">
        <v>133</v>
      </c>
      <c r="K44" s="28">
        <v>35</v>
      </c>
      <c r="L44" s="30">
        <v>0</v>
      </c>
    </row>
    <row r="45" spans="1:17" x14ac:dyDescent="0.2">
      <c r="I45" s="26" t="s">
        <v>26</v>
      </c>
      <c r="J45" s="27" t="s">
        <v>197</v>
      </c>
      <c r="K45" s="32">
        <v>30</v>
      </c>
      <c r="L45" s="30">
        <v>1</v>
      </c>
    </row>
    <row r="46" spans="1:17" x14ac:dyDescent="0.2">
      <c r="I46" s="26" t="s">
        <v>37</v>
      </c>
      <c r="J46" s="27" t="s">
        <v>10</v>
      </c>
      <c r="K46" s="32">
        <v>30</v>
      </c>
      <c r="L46" s="29">
        <v>1</v>
      </c>
    </row>
    <row r="47" spans="1:17" x14ac:dyDescent="0.2">
      <c r="I47" s="26" t="s">
        <v>271</v>
      </c>
      <c r="J47" s="27" t="s">
        <v>201</v>
      </c>
      <c r="K47" s="32">
        <v>30</v>
      </c>
      <c r="L47" s="29">
        <v>0</v>
      </c>
    </row>
    <row r="48" spans="1:17" x14ac:dyDescent="0.2">
      <c r="I48" s="26" t="s">
        <v>156</v>
      </c>
      <c r="J48" s="27" t="s">
        <v>133</v>
      </c>
      <c r="K48" s="32">
        <v>20</v>
      </c>
      <c r="L48" s="30">
        <v>0</v>
      </c>
    </row>
    <row r="49" spans="9:12" x14ac:dyDescent="0.2">
      <c r="I49" s="26" t="s">
        <v>55</v>
      </c>
      <c r="J49" s="27" t="s">
        <v>196</v>
      </c>
      <c r="K49" s="28">
        <v>15</v>
      </c>
      <c r="L49" s="30">
        <v>0</v>
      </c>
    </row>
    <row r="50" spans="9:12" x14ac:dyDescent="0.2">
      <c r="I50" s="26" t="s">
        <v>52</v>
      </c>
      <c r="J50" s="27" t="s">
        <v>202</v>
      </c>
      <c r="K50" s="28">
        <v>15</v>
      </c>
      <c r="L50" s="29">
        <v>0</v>
      </c>
    </row>
    <row r="51" spans="9:12" x14ac:dyDescent="0.2">
      <c r="I51" s="26" t="s">
        <v>88</v>
      </c>
      <c r="J51" s="27" t="s">
        <v>133</v>
      </c>
      <c r="K51" s="28">
        <v>15</v>
      </c>
      <c r="L51" s="29">
        <v>0</v>
      </c>
    </row>
    <row r="52" spans="9:12" x14ac:dyDescent="0.2">
      <c r="I52" s="26" t="s">
        <v>77</v>
      </c>
      <c r="J52" s="27" t="s">
        <v>40</v>
      </c>
      <c r="K52" s="28">
        <v>10</v>
      </c>
      <c r="L52" s="30">
        <v>0</v>
      </c>
    </row>
    <row r="53" spans="9:12" x14ac:dyDescent="0.2">
      <c r="I53" s="26" t="s">
        <v>285</v>
      </c>
      <c r="J53" s="27" t="s">
        <v>202</v>
      </c>
      <c r="K53" s="32">
        <v>10</v>
      </c>
      <c r="L53" s="30">
        <v>0</v>
      </c>
    </row>
    <row r="54" spans="9:12" x14ac:dyDescent="0.2">
      <c r="I54" s="26" t="s">
        <v>371</v>
      </c>
      <c r="J54" s="27" t="s">
        <v>204</v>
      </c>
      <c r="K54" s="32">
        <v>0</v>
      </c>
      <c r="L54" s="30">
        <v>0</v>
      </c>
    </row>
    <row r="55" spans="9:12" x14ac:dyDescent="0.2">
      <c r="I55" s="26" t="s">
        <v>348</v>
      </c>
      <c r="J55" s="27" t="s">
        <v>204</v>
      </c>
      <c r="K55" s="32">
        <v>0</v>
      </c>
      <c r="L55" s="30">
        <v>0</v>
      </c>
    </row>
    <row r="56" spans="9:12" x14ac:dyDescent="0.2">
      <c r="I56" s="26" t="s">
        <v>298</v>
      </c>
      <c r="J56" s="27" t="s">
        <v>199</v>
      </c>
      <c r="K56" s="32">
        <v>0</v>
      </c>
      <c r="L56" s="29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7923-65D4-E24B-ACDC-379AC2B74072}">
  <sheetPr>
    <tabColor rgb="FFFFFF00"/>
  </sheetPr>
  <dimension ref="A1:P42"/>
  <sheetViews>
    <sheetView workbookViewId="0">
      <selection activeCell="M28" sqref="M2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552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AVERAGE(C3,C4,C5,C6,C7,E3,E4,E5,E6,E7)</f>
        <v>330.5</v>
      </c>
      <c r="O2" s="8"/>
      <c r="P2" s="8"/>
    </row>
    <row r="3" spans="1:16" x14ac:dyDescent="0.2">
      <c r="A3" s="8">
        <v>1</v>
      </c>
      <c r="B3" s="8" t="s">
        <v>60</v>
      </c>
      <c r="C3" s="8">
        <v>495</v>
      </c>
      <c r="D3" s="8" t="s">
        <v>8</v>
      </c>
      <c r="E3" s="8">
        <v>210</v>
      </c>
      <c r="F3" s="8" t="s">
        <v>227</v>
      </c>
      <c r="G3" s="8"/>
      <c r="H3" s="14" t="s">
        <v>97</v>
      </c>
      <c r="I3" s="15" t="s">
        <v>60</v>
      </c>
      <c r="J3" s="16">
        <v>385</v>
      </c>
      <c r="K3" s="17">
        <v>0</v>
      </c>
      <c r="L3" s="8"/>
      <c r="M3" s="7" t="s">
        <v>376</v>
      </c>
      <c r="N3" s="39">
        <f>AVERAGE(J3:J34)</f>
        <v>91.09375</v>
      </c>
      <c r="O3" s="8"/>
      <c r="P3" s="8"/>
    </row>
    <row r="4" spans="1:16" x14ac:dyDescent="0.2">
      <c r="A4" s="8">
        <v>2</v>
      </c>
      <c r="B4" s="8" t="s">
        <v>224</v>
      </c>
      <c r="C4" s="8">
        <v>405</v>
      </c>
      <c r="D4" s="8" t="s">
        <v>8</v>
      </c>
      <c r="E4" s="8">
        <v>305</v>
      </c>
      <c r="F4" s="8" t="s">
        <v>226</v>
      </c>
      <c r="G4" s="8"/>
      <c r="H4" s="14" t="s">
        <v>163</v>
      </c>
      <c r="I4" s="15" t="s">
        <v>224</v>
      </c>
      <c r="J4" s="16">
        <v>230</v>
      </c>
      <c r="K4" s="17">
        <v>0</v>
      </c>
      <c r="L4" s="8"/>
      <c r="M4" s="8" t="s">
        <v>11</v>
      </c>
      <c r="N4" s="8" t="s">
        <v>550</v>
      </c>
      <c r="O4" s="8"/>
      <c r="P4" s="8"/>
    </row>
    <row r="5" spans="1:16" x14ac:dyDescent="0.2">
      <c r="A5" s="8">
        <v>3</v>
      </c>
      <c r="B5" s="8" t="s">
        <v>136</v>
      </c>
      <c r="C5" s="8">
        <v>420</v>
      </c>
      <c r="D5" s="8" t="s">
        <v>8</v>
      </c>
      <c r="E5" s="8">
        <v>305</v>
      </c>
      <c r="F5" s="34" t="s">
        <v>223</v>
      </c>
      <c r="G5" s="8"/>
      <c r="H5" s="14" t="s">
        <v>86</v>
      </c>
      <c r="I5" s="15" t="s">
        <v>136</v>
      </c>
      <c r="J5" s="16">
        <v>160</v>
      </c>
      <c r="K5" s="17">
        <v>1</v>
      </c>
      <c r="L5" s="8"/>
      <c r="M5" s="8" t="s">
        <v>13</v>
      </c>
      <c r="N5" s="8" t="s">
        <v>551</v>
      </c>
      <c r="O5" s="8"/>
      <c r="P5" s="8"/>
    </row>
    <row r="6" spans="1:16" x14ac:dyDescent="0.2">
      <c r="A6" s="8">
        <v>4</v>
      </c>
      <c r="B6" s="8" t="s">
        <v>230</v>
      </c>
      <c r="C6" s="8">
        <v>200</v>
      </c>
      <c r="D6" s="8" t="s">
        <v>8</v>
      </c>
      <c r="E6" s="8">
        <v>345</v>
      </c>
      <c r="F6" s="8" t="s">
        <v>138</v>
      </c>
      <c r="G6" s="8"/>
      <c r="H6" s="14" t="s">
        <v>328</v>
      </c>
      <c r="I6" s="15" t="s">
        <v>226</v>
      </c>
      <c r="J6" s="16">
        <v>140</v>
      </c>
      <c r="K6" s="17">
        <v>0</v>
      </c>
      <c r="L6" s="8"/>
      <c r="M6" s="9"/>
      <c r="N6" s="8"/>
      <c r="O6" s="8"/>
      <c r="P6" s="8"/>
    </row>
    <row r="7" spans="1:16" x14ac:dyDescent="0.2">
      <c r="A7" s="8" t="s">
        <v>159</v>
      </c>
      <c r="B7" s="8" t="s">
        <v>137</v>
      </c>
      <c r="C7" s="8">
        <v>285</v>
      </c>
      <c r="D7" s="8" t="s">
        <v>8</v>
      </c>
      <c r="E7" s="8">
        <v>335</v>
      </c>
      <c r="F7" s="8" t="s">
        <v>231</v>
      </c>
      <c r="G7" s="8"/>
      <c r="H7" s="14" t="s">
        <v>87</v>
      </c>
      <c r="I7" s="15" t="s">
        <v>136</v>
      </c>
      <c r="J7" s="16">
        <v>140</v>
      </c>
      <c r="K7" s="17">
        <v>0</v>
      </c>
      <c r="L7" s="8"/>
      <c r="M7" s="9" t="s">
        <v>553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182</v>
      </c>
      <c r="I8" s="15" t="s">
        <v>138</v>
      </c>
      <c r="J8" s="16">
        <v>135</v>
      </c>
      <c r="K8" s="17">
        <v>2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246</v>
      </c>
      <c r="I9" s="15" t="s">
        <v>223</v>
      </c>
      <c r="J9" s="16">
        <v>130</v>
      </c>
      <c r="K9" s="17">
        <v>2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170</v>
      </c>
      <c r="I10" s="15" t="s">
        <v>138</v>
      </c>
      <c r="J10" s="16">
        <v>110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390</v>
      </c>
      <c r="I11" s="15" t="s">
        <v>223</v>
      </c>
      <c r="J11" s="16">
        <v>90</v>
      </c>
      <c r="K11" s="17">
        <v>2</v>
      </c>
      <c r="L11" s="8"/>
      <c r="M11" s="34" t="s">
        <v>452</v>
      </c>
      <c r="N11" s="8" t="s">
        <v>60</v>
      </c>
      <c r="O11" s="8" t="s">
        <v>42</v>
      </c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363</v>
      </c>
      <c r="I12" s="15" t="s">
        <v>230</v>
      </c>
      <c r="J12" s="16">
        <v>90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418</v>
      </c>
      <c r="I13" s="15" t="s">
        <v>224</v>
      </c>
      <c r="J13" s="16">
        <v>85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164</v>
      </c>
      <c r="I14" s="15" t="s">
        <v>227</v>
      </c>
      <c r="J14" s="16">
        <v>75</v>
      </c>
      <c r="K14" s="17">
        <v>0</v>
      </c>
      <c r="L14" s="8"/>
      <c r="M14" s="34" t="s">
        <v>97</v>
      </c>
      <c r="N14" s="20" t="s">
        <v>60</v>
      </c>
      <c r="O14" s="8" t="s">
        <v>109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364</v>
      </c>
      <c r="I15" s="15" t="s">
        <v>60</v>
      </c>
      <c r="J15" s="16">
        <v>70</v>
      </c>
      <c r="K15" s="17">
        <v>0</v>
      </c>
      <c r="L15" s="8"/>
      <c r="M15" s="34" t="s">
        <v>97</v>
      </c>
      <c r="N15" s="8" t="s">
        <v>60</v>
      </c>
      <c r="O15" s="8" t="s">
        <v>556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414</v>
      </c>
      <c r="I16" s="15" t="s">
        <v>226</v>
      </c>
      <c r="J16" s="16">
        <v>70</v>
      </c>
      <c r="K16" s="17">
        <v>0</v>
      </c>
      <c r="L16" s="8"/>
      <c r="M16" s="8" t="s">
        <v>97</v>
      </c>
      <c r="N16" s="8" t="s">
        <v>60</v>
      </c>
      <c r="O16" s="8" t="s">
        <v>113</v>
      </c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187</v>
      </c>
      <c r="I17" s="15" t="s">
        <v>136</v>
      </c>
      <c r="J17" s="16">
        <v>70</v>
      </c>
      <c r="K17" s="17">
        <v>1</v>
      </c>
      <c r="L17" s="8"/>
      <c r="M17" s="8" t="s">
        <v>86</v>
      </c>
      <c r="N17" s="8" t="s">
        <v>136</v>
      </c>
      <c r="O17" s="8" t="s">
        <v>62</v>
      </c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279</v>
      </c>
      <c r="I18" s="15" t="s">
        <v>138</v>
      </c>
      <c r="J18" s="16">
        <v>70</v>
      </c>
      <c r="K18" s="17">
        <v>1</v>
      </c>
      <c r="L18" s="8"/>
      <c r="M18" s="8" t="s">
        <v>246</v>
      </c>
      <c r="N18" s="8" t="s">
        <v>223</v>
      </c>
      <c r="O18" s="8" t="s">
        <v>556</v>
      </c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162</v>
      </c>
      <c r="I19" s="15" t="s">
        <v>227</v>
      </c>
      <c r="J19" s="16">
        <v>65</v>
      </c>
      <c r="K19" s="17">
        <v>1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362</v>
      </c>
      <c r="I20" s="15" t="s">
        <v>230</v>
      </c>
      <c r="J20" s="16">
        <v>65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275</v>
      </c>
      <c r="I21" s="15" t="s">
        <v>223</v>
      </c>
      <c r="J21" s="16">
        <v>40</v>
      </c>
      <c r="K21" s="17">
        <v>1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188</v>
      </c>
      <c r="I22" s="15" t="s">
        <v>224</v>
      </c>
      <c r="J22" s="16">
        <v>35</v>
      </c>
      <c r="K22" s="17">
        <v>2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330</v>
      </c>
      <c r="I23" s="15" t="s">
        <v>227</v>
      </c>
      <c r="J23" s="16">
        <v>30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326</v>
      </c>
      <c r="I24" s="15" t="s">
        <v>226</v>
      </c>
      <c r="J24" s="16">
        <v>30</v>
      </c>
      <c r="K24" s="17">
        <v>4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327</v>
      </c>
      <c r="I25" s="15" t="s">
        <v>226</v>
      </c>
      <c r="J25" s="16">
        <v>25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383</v>
      </c>
      <c r="I26" s="15" t="s">
        <v>230</v>
      </c>
      <c r="J26" s="16">
        <v>15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165</v>
      </c>
      <c r="I27" s="15" t="s">
        <v>227</v>
      </c>
      <c r="J27" s="16">
        <v>10</v>
      </c>
      <c r="K27" s="17">
        <v>1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161</v>
      </c>
      <c r="I28" s="15" t="s">
        <v>224</v>
      </c>
      <c r="J28" s="32">
        <v>5</v>
      </c>
      <c r="K28" s="33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528</v>
      </c>
      <c r="I29" s="46" t="s">
        <v>223</v>
      </c>
      <c r="J29" s="32">
        <v>5</v>
      </c>
      <c r="K29" s="33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558</v>
      </c>
      <c r="I30" s="46" t="s">
        <v>137</v>
      </c>
      <c r="J30" s="32">
        <v>70</v>
      </c>
      <c r="K30" s="33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307</v>
      </c>
      <c r="I31" s="46" t="s">
        <v>137</v>
      </c>
      <c r="J31" s="32">
        <v>90</v>
      </c>
      <c r="K31" s="33">
        <v>1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174</v>
      </c>
      <c r="I32" s="46" t="s">
        <v>137</v>
      </c>
      <c r="J32" s="32">
        <v>85</v>
      </c>
      <c r="K32" s="33">
        <v>1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71</v>
      </c>
      <c r="I33" s="46" t="s">
        <v>231</v>
      </c>
      <c r="J33" s="32">
        <v>180</v>
      </c>
      <c r="K33" s="33">
        <v>2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4" t="s">
        <v>61</v>
      </c>
      <c r="I34" s="46" t="s">
        <v>231</v>
      </c>
      <c r="J34" s="32">
        <v>115</v>
      </c>
      <c r="K34" s="33">
        <v>1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B350-CF54-9643-9615-BA071E74E4C0}">
  <sheetPr>
    <tabColor rgb="FFFFFF00"/>
  </sheetPr>
  <dimension ref="A1:Q56"/>
  <sheetViews>
    <sheetView topLeftCell="P1" workbookViewId="0">
      <selection activeCell="N24" sqref="N24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554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369.64285714285717</v>
      </c>
      <c r="P2" s="8"/>
      <c r="Q2" s="8"/>
    </row>
    <row r="3" spans="1:17" x14ac:dyDescent="0.2">
      <c r="A3" s="8">
        <v>5</v>
      </c>
      <c r="B3" s="8" t="s">
        <v>135</v>
      </c>
      <c r="C3" s="8">
        <v>140</v>
      </c>
      <c r="D3" s="8" t="s">
        <v>8</v>
      </c>
      <c r="E3" s="8">
        <v>600</v>
      </c>
      <c r="F3" s="8" t="s">
        <v>195</v>
      </c>
      <c r="G3" s="8"/>
      <c r="H3" s="8"/>
      <c r="I3" s="24" t="s">
        <v>80</v>
      </c>
      <c r="J3" s="15" t="s">
        <v>195</v>
      </c>
      <c r="K3" s="16">
        <v>270</v>
      </c>
      <c r="L3" s="25">
        <v>1</v>
      </c>
      <c r="M3" s="8"/>
      <c r="N3" s="21" t="s">
        <v>376</v>
      </c>
      <c r="O3" s="45">
        <f>AVERAGE(K3:K56)</f>
        <v>86.388888888888886</v>
      </c>
      <c r="Q3" s="8"/>
    </row>
    <row r="4" spans="1:17" x14ac:dyDescent="0.2">
      <c r="A4" s="8">
        <v>6</v>
      </c>
      <c r="B4" s="8" t="s">
        <v>133</v>
      </c>
      <c r="C4" s="8">
        <v>320</v>
      </c>
      <c r="D4" s="8" t="s">
        <v>8</v>
      </c>
      <c r="E4" s="8">
        <v>320</v>
      </c>
      <c r="F4" s="8" t="s">
        <v>204</v>
      </c>
      <c r="G4" s="8"/>
      <c r="H4" s="8"/>
      <c r="I4" s="24" t="s">
        <v>21</v>
      </c>
      <c r="J4" s="15" t="s">
        <v>194</v>
      </c>
      <c r="K4" s="16">
        <v>215</v>
      </c>
      <c r="L4" s="17">
        <v>3</v>
      </c>
      <c r="M4" s="8"/>
      <c r="N4" s="8" t="s">
        <v>11</v>
      </c>
      <c r="O4" s="8" t="s">
        <v>559</v>
      </c>
      <c r="P4" s="8"/>
      <c r="Q4" s="8"/>
    </row>
    <row r="5" spans="1:17" x14ac:dyDescent="0.2">
      <c r="A5" s="8">
        <v>7</v>
      </c>
      <c r="B5" s="8" t="s">
        <v>38</v>
      </c>
      <c r="C5" s="8">
        <v>230</v>
      </c>
      <c r="D5" s="8" t="s">
        <v>8</v>
      </c>
      <c r="E5" s="8">
        <v>540</v>
      </c>
      <c r="F5" s="8" t="s">
        <v>197</v>
      </c>
      <c r="G5" s="8"/>
      <c r="H5" s="8"/>
      <c r="I5" s="24" t="s">
        <v>74</v>
      </c>
      <c r="J5" s="15" t="s">
        <v>132</v>
      </c>
      <c r="K5" s="16">
        <v>195</v>
      </c>
      <c r="L5" s="17">
        <v>1</v>
      </c>
      <c r="M5" s="8"/>
      <c r="N5" s="8" t="s">
        <v>13</v>
      </c>
      <c r="O5" s="8" t="s">
        <v>560</v>
      </c>
      <c r="P5" s="8"/>
      <c r="Q5" s="8"/>
    </row>
    <row r="6" spans="1:17" x14ac:dyDescent="0.2">
      <c r="A6" s="8">
        <v>8</v>
      </c>
      <c r="B6" s="8" t="s">
        <v>701</v>
      </c>
      <c r="C6" s="8">
        <v>345</v>
      </c>
      <c r="D6" s="8" t="s">
        <v>8</v>
      </c>
      <c r="E6" s="8">
        <v>385</v>
      </c>
      <c r="F6" s="8" t="s">
        <v>200</v>
      </c>
      <c r="G6" s="8"/>
      <c r="H6" s="8"/>
      <c r="I6" s="24" t="s">
        <v>15</v>
      </c>
      <c r="J6" s="15" t="s">
        <v>10</v>
      </c>
      <c r="K6" s="16">
        <v>185</v>
      </c>
      <c r="L6" s="17">
        <v>3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201</v>
      </c>
      <c r="C7" s="8">
        <v>275</v>
      </c>
      <c r="D7" s="8" t="s">
        <v>8</v>
      </c>
      <c r="E7" s="8">
        <v>495</v>
      </c>
      <c r="F7" s="8" t="s">
        <v>194</v>
      </c>
      <c r="G7" s="8"/>
      <c r="H7" s="8"/>
      <c r="I7" s="24" t="s">
        <v>347</v>
      </c>
      <c r="J7" s="15" t="s">
        <v>204</v>
      </c>
      <c r="K7" s="16">
        <v>170</v>
      </c>
      <c r="L7" s="25">
        <v>0</v>
      </c>
      <c r="M7" s="8"/>
      <c r="N7" s="9" t="s">
        <v>555</v>
      </c>
      <c r="O7" s="8"/>
      <c r="P7" s="8"/>
      <c r="Q7" s="8"/>
    </row>
    <row r="8" spans="1:17" x14ac:dyDescent="0.2">
      <c r="A8" s="8">
        <v>10</v>
      </c>
      <c r="B8" s="8" t="s">
        <v>10</v>
      </c>
      <c r="C8" s="8">
        <v>480</v>
      </c>
      <c r="D8" s="8" t="s">
        <v>8</v>
      </c>
      <c r="E8" s="8">
        <v>285</v>
      </c>
      <c r="F8" s="8" t="s">
        <v>203</v>
      </c>
      <c r="G8" s="8"/>
      <c r="H8" s="8"/>
      <c r="I8" s="24" t="s">
        <v>9</v>
      </c>
      <c r="J8" s="15" t="s">
        <v>10</v>
      </c>
      <c r="K8" s="16">
        <v>160</v>
      </c>
      <c r="L8" s="17">
        <v>1</v>
      </c>
      <c r="M8" s="8"/>
      <c r="N8" s="8" t="s">
        <v>175</v>
      </c>
      <c r="O8" s="8"/>
      <c r="P8" s="8"/>
      <c r="Q8" s="8"/>
    </row>
    <row r="9" spans="1:17" x14ac:dyDescent="0.2">
      <c r="A9" s="8">
        <v>11</v>
      </c>
      <c r="B9" s="8" t="s">
        <v>132</v>
      </c>
      <c r="C9" s="8">
        <v>560</v>
      </c>
      <c r="D9" s="8" t="s">
        <v>8</v>
      </c>
      <c r="E9" s="8">
        <v>200</v>
      </c>
      <c r="F9" s="8" t="s">
        <v>40</v>
      </c>
      <c r="G9" s="8"/>
      <c r="H9" s="8"/>
      <c r="I9" s="24" t="s">
        <v>73</v>
      </c>
      <c r="J9" s="15" t="s">
        <v>132</v>
      </c>
      <c r="K9" s="16">
        <v>160</v>
      </c>
      <c r="L9" s="17">
        <v>3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17</v>
      </c>
      <c r="J10" s="15" t="s">
        <v>197</v>
      </c>
      <c r="K10" s="16">
        <v>155</v>
      </c>
      <c r="L10" s="25">
        <v>1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244</v>
      </c>
      <c r="J11" s="15" t="s">
        <v>197</v>
      </c>
      <c r="K11" s="16">
        <v>155</v>
      </c>
      <c r="L11" s="25">
        <v>0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16</v>
      </c>
      <c r="J12" s="15" t="s">
        <v>701</v>
      </c>
      <c r="K12" s="16">
        <v>155</v>
      </c>
      <c r="L12" s="17">
        <v>3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475</v>
      </c>
      <c r="J13" s="15" t="s">
        <v>195</v>
      </c>
      <c r="K13" s="16">
        <v>145</v>
      </c>
      <c r="L13" s="25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27</v>
      </c>
      <c r="J14" s="15" t="s">
        <v>194</v>
      </c>
      <c r="K14" s="16">
        <v>145</v>
      </c>
      <c r="L14" s="17">
        <v>0</v>
      </c>
      <c r="M14" s="8"/>
      <c r="N14" s="21" t="s">
        <v>347</v>
      </c>
      <c r="O14" s="8" t="s">
        <v>204</v>
      </c>
      <c r="P14" s="8" t="s">
        <v>547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45</v>
      </c>
      <c r="J15" s="15" t="s">
        <v>38</v>
      </c>
      <c r="K15" s="16">
        <v>130</v>
      </c>
      <c r="L15" s="17">
        <v>0</v>
      </c>
      <c r="M15" s="8"/>
      <c r="N15" s="21" t="s">
        <v>45</v>
      </c>
      <c r="O15" s="8" t="s">
        <v>38</v>
      </c>
      <c r="P15" s="8" t="s">
        <v>118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143</v>
      </c>
      <c r="J16" s="15" t="s">
        <v>200</v>
      </c>
      <c r="K16" s="16">
        <v>130</v>
      </c>
      <c r="L16" s="17">
        <v>0</v>
      </c>
      <c r="M16" s="8"/>
      <c r="N16" s="8" t="s">
        <v>74</v>
      </c>
      <c r="O16" s="8" t="s">
        <v>132</v>
      </c>
      <c r="P16" s="8" t="s">
        <v>547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247</v>
      </c>
      <c r="J17" s="15" t="s">
        <v>203</v>
      </c>
      <c r="K17" s="16">
        <v>115</v>
      </c>
      <c r="L17" s="17">
        <v>0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88</v>
      </c>
      <c r="J18" s="15" t="s">
        <v>133</v>
      </c>
      <c r="K18" s="16">
        <v>100</v>
      </c>
      <c r="L18" s="17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33</v>
      </c>
      <c r="J19" s="15" t="s">
        <v>197</v>
      </c>
      <c r="K19" s="16">
        <v>100</v>
      </c>
      <c r="L19" s="25">
        <v>3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32</v>
      </c>
      <c r="J20" s="15" t="s">
        <v>200</v>
      </c>
      <c r="K20" s="16">
        <v>95</v>
      </c>
      <c r="L20" s="17">
        <v>2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26</v>
      </c>
      <c r="J21" s="15" t="s">
        <v>197</v>
      </c>
      <c r="K21" s="16">
        <v>90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54</v>
      </c>
      <c r="J22" s="15" t="s">
        <v>195</v>
      </c>
      <c r="K22" s="16">
        <v>85</v>
      </c>
      <c r="L22" s="25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156</v>
      </c>
      <c r="J23" s="15" t="s">
        <v>133</v>
      </c>
      <c r="K23" s="16">
        <v>85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183</v>
      </c>
      <c r="J24" s="15" t="s">
        <v>200</v>
      </c>
      <c r="K24" s="16">
        <v>85</v>
      </c>
      <c r="L24" s="17">
        <v>1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25</v>
      </c>
      <c r="J25" s="15" t="s">
        <v>194</v>
      </c>
      <c r="K25" s="16">
        <v>85</v>
      </c>
      <c r="L25" s="17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122</v>
      </c>
      <c r="J26" s="15" t="s">
        <v>132</v>
      </c>
      <c r="K26" s="16">
        <v>85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82</v>
      </c>
      <c r="J27" s="15" t="s">
        <v>201</v>
      </c>
      <c r="K27" s="16">
        <v>80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146</v>
      </c>
      <c r="J28" s="15" t="s">
        <v>132</v>
      </c>
      <c r="K28" s="16">
        <v>80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273</v>
      </c>
      <c r="J29" s="15" t="s">
        <v>201</v>
      </c>
      <c r="K29" s="16">
        <v>70</v>
      </c>
      <c r="L29" s="17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30</v>
      </c>
      <c r="J30" s="15" t="s">
        <v>203</v>
      </c>
      <c r="K30" s="16">
        <v>70</v>
      </c>
      <c r="L30" s="17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310</v>
      </c>
      <c r="J31" s="15" t="s">
        <v>40</v>
      </c>
      <c r="K31" s="16">
        <v>70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523</v>
      </c>
      <c r="J32" s="15" t="s">
        <v>135</v>
      </c>
      <c r="K32" s="16">
        <v>65</v>
      </c>
      <c r="L32" s="17">
        <v>2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474</v>
      </c>
      <c r="J33" s="15" t="s">
        <v>701</v>
      </c>
      <c r="K33" s="16">
        <v>65</v>
      </c>
      <c r="L33" s="25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57</v>
      </c>
      <c r="J34" s="15" t="s">
        <v>133</v>
      </c>
      <c r="K34" s="16">
        <v>60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342</v>
      </c>
      <c r="J35" s="15" t="s">
        <v>701</v>
      </c>
      <c r="K35" s="16">
        <v>60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371</v>
      </c>
      <c r="J36" s="15" t="s">
        <v>204</v>
      </c>
      <c r="K36" s="16">
        <v>55</v>
      </c>
      <c r="L36" s="25">
        <v>1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548</v>
      </c>
      <c r="J37" s="15" t="s">
        <v>201</v>
      </c>
      <c r="K37" s="16">
        <v>55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53</v>
      </c>
      <c r="J38" s="27" t="s">
        <v>195</v>
      </c>
      <c r="K38" s="28">
        <v>50</v>
      </c>
      <c r="L38" s="30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348</v>
      </c>
      <c r="J39" s="27" t="s">
        <v>204</v>
      </c>
      <c r="K39" s="28">
        <v>45</v>
      </c>
      <c r="L39" s="30">
        <v>1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31</v>
      </c>
      <c r="J40" s="27" t="s">
        <v>10</v>
      </c>
      <c r="K40" s="28">
        <v>45</v>
      </c>
      <c r="L40" s="30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278</v>
      </c>
      <c r="J41" s="27" t="s">
        <v>40</v>
      </c>
      <c r="K41" s="28">
        <v>45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271</v>
      </c>
      <c r="J42" s="27" t="s">
        <v>201</v>
      </c>
      <c r="K42" s="28">
        <v>40</v>
      </c>
      <c r="L42" s="30">
        <v>0</v>
      </c>
      <c r="M42" s="8"/>
      <c r="N42" s="8"/>
      <c r="O42" s="8"/>
      <c r="P42" s="8"/>
      <c r="Q42" s="8"/>
    </row>
    <row r="43" spans="1:17" x14ac:dyDescent="0.2">
      <c r="I43" s="26" t="s">
        <v>37</v>
      </c>
      <c r="J43" s="27" t="s">
        <v>10</v>
      </c>
      <c r="K43" s="28">
        <v>40</v>
      </c>
      <c r="L43" s="30">
        <v>0</v>
      </c>
    </row>
    <row r="44" spans="1:17" x14ac:dyDescent="0.2">
      <c r="I44" s="26" t="s">
        <v>167</v>
      </c>
      <c r="J44" s="27" t="s">
        <v>135</v>
      </c>
      <c r="K44" s="28">
        <v>35</v>
      </c>
      <c r="L44" s="30">
        <v>0</v>
      </c>
    </row>
    <row r="45" spans="1:17" x14ac:dyDescent="0.2">
      <c r="I45" s="26" t="s">
        <v>151</v>
      </c>
      <c r="J45" s="27" t="s">
        <v>133</v>
      </c>
      <c r="K45" s="32">
        <v>35</v>
      </c>
      <c r="L45" s="29">
        <v>0</v>
      </c>
    </row>
    <row r="46" spans="1:17" x14ac:dyDescent="0.2">
      <c r="I46" s="26" t="s">
        <v>43</v>
      </c>
      <c r="J46" s="27" t="s">
        <v>38</v>
      </c>
      <c r="K46" s="32">
        <v>35</v>
      </c>
      <c r="L46" s="30">
        <v>0</v>
      </c>
    </row>
    <row r="47" spans="1:17" x14ac:dyDescent="0.2">
      <c r="I47" s="26" t="s">
        <v>557</v>
      </c>
      <c r="J47" s="27" t="s">
        <v>203</v>
      </c>
      <c r="K47" s="32">
        <v>35</v>
      </c>
      <c r="L47" s="29">
        <v>1</v>
      </c>
    </row>
    <row r="48" spans="1:17" x14ac:dyDescent="0.2">
      <c r="I48" s="26" t="s">
        <v>394</v>
      </c>
      <c r="J48" s="27" t="s">
        <v>40</v>
      </c>
      <c r="K48" s="32">
        <v>35</v>
      </c>
      <c r="L48" s="29">
        <v>0</v>
      </c>
    </row>
    <row r="49" spans="9:12" x14ac:dyDescent="0.2">
      <c r="I49" s="26" t="s">
        <v>370</v>
      </c>
      <c r="J49" s="27" t="s">
        <v>204</v>
      </c>
      <c r="K49" s="32">
        <v>30</v>
      </c>
      <c r="L49" s="30">
        <v>2</v>
      </c>
    </row>
    <row r="50" spans="9:12" x14ac:dyDescent="0.2">
      <c r="I50" s="26" t="s">
        <v>90</v>
      </c>
      <c r="J50" s="27" t="s">
        <v>38</v>
      </c>
      <c r="K50" s="32">
        <v>30</v>
      </c>
      <c r="L50" s="29">
        <v>0</v>
      </c>
    </row>
    <row r="51" spans="9:12" x14ac:dyDescent="0.2">
      <c r="I51" s="26" t="s">
        <v>44</v>
      </c>
      <c r="J51" s="27" t="s">
        <v>38</v>
      </c>
      <c r="K51" s="32">
        <v>25</v>
      </c>
      <c r="L51" s="29">
        <v>0</v>
      </c>
    </row>
    <row r="52" spans="9:12" x14ac:dyDescent="0.2">
      <c r="I52" s="26" t="s">
        <v>125</v>
      </c>
      <c r="J52" s="27" t="s">
        <v>701</v>
      </c>
      <c r="K52" s="32">
        <v>25</v>
      </c>
      <c r="L52" s="30">
        <v>1</v>
      </c>
    </row>
    <row r="53" spans="9:12" x14ac:dyDescent="0.2">
      <c r="I53" s="26" t="s">
        <v>83</v>
      </c>
      <c r="J53" s="27" t="s">
        <v>200</v>
      </c>
      <c r="K53" s="32">
        <v>25</v>
      </c>
      <c r="L53" s="29">
        <v>0</v>
      </c>
    </row>
    <row r="54" spans="9:12" x14ac:dyDescent="0.2">
      <c r="I54" s="26" t="s">
        <v>89</v>
      </c>
      <c r="J54" s="27" t="s">
        <v>203</v>
      </c>
      <c r="K54" s="32">
        <v>25</v>
      </c>
      <c r="L54" s="29">
        <v>1</v>
      </c>
    </row>
    <row r="55" spans="9:12" x14ac:dyDescent="0.2">
      <c r="I55" s="26" t="s">
        <v>373</v>
      </c>
      <c r="J55" s="27" t="s">
        <v>135</v>
      </c>
      <c r="K55" s="32">
        <v>20</v>
      </c>
      <c r="L55" s="30">
        <v>3</v>
      </c>
    </row>
    <row r="56" spans="9:12" x14ac:dyDescent="0.2">
      <c r="I56" s="26" t="s">
        <v>77</v>
      </c>
      <c r="J56" s="27" t="s">
        <v>40</v>
      </c>
      <c r="K56" s="32">
        <v>20</v>
      </c>
      <c r="L56" s="29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EFBC-2BEF-764F-A0E9-38CABB5D7CEF}">
  <dimension ref="A1:Y219"/>
  <sheetViews>
    <sheetView workbookViewId="0">
      <pane xSplit="2" ySplit="1" topLeftCell="T2" activePane="bottomRight" state="frozen"/>
      <selection pane="topRight" activeCell="C1" sqref="C1"/>
      <selection pane="bottomLeft" activeCell="A2" sqref="A2"/>
      <selection pane="bottomRight" activeCell="H28" sqref="H28"/>
    </sheetView>
  </sheetViews>
  <sheetFormatPr baseColWidth="10" defaultColWidth="12.6640625" defaultRowHeight="14" x14ac:dyDescent="0.2"/>
  <cols>
    <col min="1" max="1" width="4.83203125" style="1" customWidth="1"/>
    <col min="2" max="2" width="29.83203125" style="1" bestFit="1" customWidth="1"/>
    <col min="3" max="3" width="8" style="1" hidden="1" customWidth="1"/>
    <col min="4" max="4" width="9" style="1" customWidth="1"/>
    <col min="5" max="16384" width="12.6640625" style="1"/>
  </cols>
  <sheetData>
    <row r="1" spans="1:25" ht="15.75" customHeight="1" x14ac:dyDescent="0.2">
      <c r="A1" s="95" t="s">
        <v>158</v>
      </c>
      <c r="B1" s="96" t="s">
        <v>4</v>
      </c>
      <c r="C1" s="96" t="s">
        <v>192</v>
      </c>
      <c r="D1" s="97" t="s">
        <v>99</v>
      </c>
      <c r="E1" s="97" t="s">
        <v>108</v>
      </c>
      <c r="F1" s="97" t="s">
        <v>62</v>
      </c>
      <c r="G1" s="97" t="s">
        <v>109</v>
      </c>
      <c r="H1" s="97" t="s">
        <v>20</v>
      </c>
      <c r="I1" s="97" t="s">
        <v>42</v>
      </c>
      <c r="J1" s="97" t="s">
        <v>110</v>
      </c>
      <c r="K1" s="97" t="s">
        <v>63</v>
      </c>
      <c r="L1" s="97" t="s">
        <v>111</v>
      </c>
      <c r="M1" s="97" t="s">
        <v>112</v>
      </c>
      <c r="N1" s="97" t="s">
        <v>113</v>
      </c>
      <c r="O1" s="97" t="s">
        <v>114</v>
      </c>
      <c r="P1" s="97" t="s">
        <v>115</v>
      </c>
      <c r="Q1" s="97" t="s">
        <v>95</v>
      </c>
      <c r="R1" s="97" t="s">
        <v>24</v>
      </c>
      <c r="S1" s="97" t="s">
        <v>116</v>
      </c>
      <c r="T1" s="97" t="s">
        <v>117</v>
      </c>
      <c r="U1" s="97" t="s">
        <v>118</v>
      </c>
      <c r="V1" s="97" t="s">
        <v>96</v>
      </c>
      <c r="W1" s="97" t="s">
        <v>119</v>
      </c>
      <c r="X1" s="98" t="s">
        <v>120</v>
      </c>
      <c r="Y1" s="98" t="s">
        <v>121</v>
      </c>
    </row>
    <row r="2" spans="1:25" x14ac:dyDescent="0.2">
      <c r="A2" s="99" t="s">
        <v>131</v>
      </c>
      <c r="B2" s="100" t="s">
        <v>41</v>
      </c>
      <c r="C2" s="100"/>
      <c r="D2" s="101">
        <v>24</v>
      </c>
      <c r="E2" s="102">
        <v>10.833333333333334</v>
      </c>
      <c r="F2" s="102">
        <v>7.916666666666667</v>
      </c>
      <c r="G2" s="102">
        <v>14.166666666666666</v>
      </c>
      <c r="H2" s="102">
        <v>22.083333333333332</v>
      </c>
      <c r="I2" s="102">
        <v>20.416666666666668</v>
      </c>
      <c r="J2" s="102">
        <v>11.875</v>
      </c>
      <c r="K2" s="102">
        <v>9.5833333333333339</v>
      </c>
      <c r="L2" s="102">
        <v>12.083333333333334</v>
      </c>
      <c r="M2" s="102">
        <v>14.166666666666666</v>
      </c>
      <c r="N2" s="102">
        <v>14.166666666666666</v>
      </c>
      <c r="O2" s="102">
        <v>12.083333333333334</v>
      </c>
      <c r="P2" s="102">
        <v>7.916666666666667</v>
      </c>
      <c r="Q2" s="102">
        <v>10.416666666666666</v>
      </c>
      <c r="R2" s="102">
        <v>11.25</v>
      </c>
      <c r="S2" s="102">
        <v>11.666666666666666</v>
      </c>
      <c r="T2" s="102">
        <v>5</v>
      </c>
      <c r="U2" s="102">
        <v>12.916666666666666</v>
      </c>
      <c r="V2" s="102">
        <v>12.5</v>
      </c>
      <c r="W2" s="102">
        <v>39.583333333333336</v>
      </c>
      <c r="X2" s="102">
        <v>1.9583333333333333</v>
      </c>
      <c r="Y2" s="102">
        <v>260.625</v>
      </c>
    </row>
    <row r="3" spans="1:25" x14ac:dyDescent="0.2">
      <c r="A3" s="99" t="s">
        <v>60</v>
      </c>
      <c r="B3" s="103" t="s">
        <v>97</v>
      </c>
      <c r="C3" s="103" t="s">
        <v>192</v>
      </c>
      <c r="D3" s="104">
        <v>20</v>
      </c>
      <c r="E3" s="105">
        <v>8.5</v>
      </c>
      <c r="F3" s="105">
        <v>3.5</v>
      </c>
      <c r="G3" s="105">
        <v>13</v>
      </c>
      <c r="H3" s="105">
        <v>15.5</v>
      </c>
      <c r="I3" s="105">
        <v>18.5</v>
      </c>
      <c r="J3" s="105">
        <v>10.5</v>
      </c>
      <c r="K3" s="105">
        <v>18.5</v>
      </c>
      <c r="L3" s="105">
        <v>10</v>
      </c>
      <c r="M3" s="105">
        <v>11</v>
      </c>
      <c r="N3" s="105">
        <v>25</v>
      </c>
      <c r="O3" s="105">
        <v>11.5</v>
      </c>
      <c r="P3" s="105">
        <v>4</v>
      </c>
      <c r="Q3" s="105">
        <v>12.5</v>
      </c>
      <c r="R3" s="105">
        <v>7.5</v>
      </c>
      <c r="S3" s="105">
        <v>4</v>
      </c>
      <c r="T3" s="105">
        <v>9</v>
      </c>
      <c r="U3" s="105">
        <v>13.5</v>
      </c>
      <c r="V3" s="105">
        <v>8.5</v>
      </c>
      <c r="W3" s="105">
        <v>34.5</v>
      </c>
      <c r="X3" s="105">
        <v>1.55</v>
      </c>
      <c r="Y3" s="105">
        <v>239</v>
      </c>
    </row>
    <row r="4" spans="1:25" x14ac:dyDescent="0.2">
      <c r="A4" s="99" t="s">
        <v>224</v>
      </c>
      <c r="B4" s="100" t="s">
        <v>163</v>
      </c>
      <c r="C4" s="103" t="s">
        <v>192</v>
      </c>
      <c r="D4" s="101">
        <v>24</v>
      </c>
      <c r="E4" s="102">
        <v>10</v>
      </c>
      <c r="F4" s="102">
        <v>16.25</v>
      </c>
      <c r="G4" s="102">
        <v>19.166666666666668</v>
      </c>
      <c r="H4" s="102">
        <v>6.666666666666667</v>
      </c>
      <c r="I4" s="102">
        <v>13.333333333333334</v>
      </c>
      <c r="J4" s="102">
        <v>10.625</v>
      </c>
      <c r="K4" s="102">
        <v>8.3333333333333339</v>
      </c>
      <c r="L4" s="102">
        <v>17.916666666666668</v>
      </c>
      <c r="M4" s="102">
        <v>10</v>
      </c>
      <c r="N4" s="102">
        <v>15.833333333333334</v>
      </c>
      <c r="O4" s="102">
        <v>12.5</v>
      </c>
      <c r="P4" s="102">
        <v>5.833333333333333</v>
      </c>
      <c r="Q4" s="102">
        <v>1.6666666666666667</v>
      </c>
      <c r="R4" s="102">
        <v>17.916666666666668</v>
      </c>
      <c r="S4" s="102">
        <v>7.5</v>
      </c>
      <c r="T4" s="102">
        <v>6.25</v>
      </c>
      <c r="U4" s="102">
        <v>18.75</v>
      </c>
      <c r="V4" s="102">
        <v>5.833333333333333</v>
      </c>
      <c r="W4" s="102">
        <v>20.833333333333332</v>
      </c>
      <c r="X4" s="102">
        <v>0.70833333333333337</v>
      </c>
      <c r="Y4" s="102">
        <v>225.20833333333334</v>
      </c>
    </row>
    <row r="5" spans="1:25" x14ac:dyDescent="0.2">
      <c r="A5" s="99" t="s">
        <v>195</v>
      </c>
      <c r="B5" s="103" t="s">
        <v>80</v>
      </c>
      <c r="C5" s="103"/>
      <c r="D5" s="104">
        <v>24</v>
      </c>
      <c r="E5" s="105">
        <v>9.1666666666666661</v>
      </c>
      <c r="F5" s="105">
        <v>8.3333333333333339</v>
      </c>
      <c r="G5" s="105">
        <v>14.166666666666666</v>
      </c>
      <c r="H5" s="105">
        <v>11.25</v>
      </c>
      <c r="I5" s="105">
        <v>10.833333333333334</v>
      </c>
      <c r="J5" s="105">
        <v>9.375</v>
      </c>
      <c r="K5" s="105">
        <v>16.25</v>
      </c>
      <c r="L5" s="105">
        <v>8.75</v>
      </c>
      <c r="M5" s="105">
        <v>12.916666666666666</v>
      </c>
      <c r="N5" s="105">
        <v>14.583333333333334</v>
      </c>
      <c r="O5" s="105">
        <v>15.833333333333334</v>
      </c>
      <c r="P5" s="105">
        <v>7.083333333333333</v>
      </c>
      <c r="Q5" s="105">
        <v>7.5</v>
      </c>
      <c r="R5" s="105">
        <v>11.666666666666666</v>
      </c>
      <c r="S5" s="105">
        <v>6.25</v>
      </c>
      <c r="T5" s="105">
        <v>7.083333333333333</v>
      </c>
      <c r="U5" s="105">
        <v>12.083333333333334</v>
      </c>
      <c r="V5" s="105">
        <v>11.25</v>
      </c>
      <c r="W5" s="105">
        <v>23.75</v>
      </c>
      <c r="X5" s="105">
        <v>0.83333333333333337</v>
      </c>
      <c r="Y5" s="105">
        <v>218.125</v>
      </c>
    </row>
    <row r="6" spans="1:25" x14ac:dyDescent="0.2">
      <c r="A6" s="99" t="s">
        <v>198</v>
      </c>
      <c r="B6" s="100" t="s">
        <v>16</v>
      </c>
      <c r="C6" s="100"/>
      <c r="D6" s="101">
        <v>24</v>
      </c>
      <c r="E6" s="102">
        <v>10.833333333333334</v>
      </c>
      <c r="F6" s="102">
        <v>10.833333333333334</v>
      </c>
      <c r="G6" s="102">
        <v>12.916666666666666</v>
      </c>
      <c r="H6" s="102">
        <v>9.1666666666666661</v>
      </c>
      <c r="I6" s="102">
        <v>11.666666666666666</v>
      </c>
      <c r="J6" s="102">
        <v>11.25</v>
      </c>
      <c r="K6" s="102">
        <v>7.916666666666667</v>
      </c>
      <c r="L6" s="102">
        <v>11.25</v>
      </c>
      <c r="M6" s="102">
        <v>12.083333333333334</v>
      </c>
      <c r="N6" s="102">
        <v>11.25</v>
      </c>
      <c r="O6" s="102">
        <v>12.916666666666666</v>
      </c>
      <c r="P6" s="102">
        <v>4.166666666666667</v>
      </c>
      <c r="Q6" s="102">
        <v>9.1666666666666661</v>
      </c>
      <c r="R6" s="102">
        <v>13.75</v>
      </c>
      <c r="S6" s="102">
        <v>4.583333333333333</v>
      </c>
      <c r="T6" s="102">
        <v>9.5833333333333339</v>
      </c>
      <c r="U6" s="102">
        <v>10.416666666666666</v>
      </c>
      <c r="V6" s="102">
        <v>10.416666666666666</v>
      </c>
      <c r="W6" s="102">
        <v>32.083333333333336</v>
      </c>
      <c r="X6" s="102">
        <v>2.625</v>
      </c>
      <c r="Y6" s="102">
        <v>216.25</v>
      </c>
    </row>
    <row r="7" spans="1:25" x14ac:dyDescent="0.2">
      <c r="A7" s="99" t="s">
        <v>197</v>
      </c>
      <c r="B7" s="103" t="s">
        <v>14</v>
      </c>
      <c r="C7" s="103"/>
      <c r="D7" s="104">
        <v>8</v>
      </c>
      <c r="E7" s="105">
        <v>8.75</v>
      </c>
      <c r="F7" s="105">
        <v>10</v>
      </c>
      <c r="G7" s="105">
        <v>2.5</v>
      </c>
      <c r="H7" s="105">
        <v>21.25</v>
      </c>
      <c r="I7" s="105">
        <v>22.5</v>
      </c>
      <c r="J7" s="105">
        <v>7.5</v>
      </c>
      <c r="K7" s="105">
        <v>8.75</v>
      </c>
      <c r="L7" s="105">
        <v>7.5</v>
      </c>
      <c r="M7" s="105">
        <v>12.5</v>
      </c>
      <c r="N7" s="105">
        <v>15</v>
      </c>
      <c r="O7" s="105">
        <v>8.75</v>
      </c>
      <c r="P7" s="105">
        <v>2.5</v>
      </c>
      <c r="Q7" s="105">
        <v>15</v>
      </c>
      <c r="R7" s="105">
        <v>5</v>
      </c>
      <c r="S7" s="105">
        <v>1.25</v>
      </c>
      <c r="T7" s="105">
        <v>8.75</v>
      </c>
      <c r="U7" s="105">
        <v>2.5</v>
      </c>
      <c r="V7" s="105">
        <v>6.25</v>
      </c>
      <c r="W7" s="105">
        <v>23.75</v>
      </c>
      <c r="X7" s="105">
        <v>3</v>
      </c>
      <c r="Y7" s="105">
        <v>190</v>
      </c>
    </row>
    <row r="8" spans="1:25" x14ac:dyDescent="0.2">
      <c r="A8" s="99" t="s">
        <v>60</v>
      </c>
      <c r="B8" s="100" t="s">
        <v>66</v>
      </c>
      <c r="C8" s="103" t="s">
        <v>192</v>
      </c>
      <c r="D8" s="101">
        <v>20</v>
      </c>
      <c r="E8" s="102">
        <v>9.25</v>
      </c>
      <c r="F8" s="102">
        <v>25.5</v>
      </c>
      <c r="G8" s="102">
        <v>10</v>
      </c>
      <c r="H8" s="102">
        <v>3</v>
      </c>
      <c r="I8" s="102">
        <v>7.5</v>
      </c>
      <c r="J8" s="102">
        <v>10.5</v>
      </c>
      <c r="K8" s="102">
        <v>8</v>
      </c>
      <c r="L8" s="102">
        <v>7.5</v>
      </c>
      <c r="M8" s="102">
        <v>7</v>
      </c>
      <c r="N8" s="102">
        <v>4</v>
      </c>
      <c r="O8" s="102">
        <v>13.5</v>
      </c>
      <c r="P8" s="102">
        <v>5.5</v>
      </c>
      <c r="Q8" s="102">
        <v>12.5</v>
      </c>
      <c r="R8" s="102">
        <v>8</v>
      </c>
      <c r="S8" s="102">
        <v>1.5</v>
      </c>
      <c r="T8" s="102">
        <v>5</v>
      </c>
      <c r="U8" s="102">
        <v>11</v>
      </c>
      <c r="V8" s="102">
        <v>8</v>
      </c>
      <c r="W8" s="102">
        <v>24</v>
      </c>
      <c r="X8" s="102">
        <v>2.0499999999999998</v>
      </c>
      <c r="Y8" s="102">
        <v>181.25</v>
      </c>
    </row>
    <row r="9" spans="1:25" x14ac:dyDescent="0.2">
      <c r="A9" s="99" t="s">
        <v>203</v>
      </c>
      <c r="B9" s="103" t="s">
        <v>142</v>
      </c>
      <c r="C9" s="103"/>
      <c r="D9" s="104">
        <v>3</v>
      </c>
      <c r="E9" s="105">
        <v>11.666666666666666</v>
      </c>
      <c r="F9" s="105">
        <v>6.666666666666667</v>
      </c>
      <c r="G9" s="105">
        <v>6.666666666666667</v>
      </c>
      <c r="H9" s="105">
        <v>6.666666666666667</v>
      </c>
      <c r="I9" s="105">
        <v>3.3333333333333335</v>
      </c>
      <c r="J9" s="105">
        <v>10</v>
      </c>
      <c r="K9" s="105">
        <v>13.333333333333334</v>
      </c>
      <c r="L9" s="105">
        <v>16.666666666666668</v>
      </c>
      <c r="M9" s="105">
        <v>3.3333333333333335</v>
      </c>
      <c r="N9" s="105">
        <v>10</v>
      </c>
      <c r="O9" s="105">
        <v>10</v>
      </c>
      <c r="P9" s="105">
        <v>6.666666666666667</v>
      </c>
      <c r="Q9" s="105">
        <v>6.666666666666667</v>
      </c>
      <c r="R9" s="105">
        <v>10</v>
      </c>
      <c r="S9" s="105">
        <v>6.666666666666667</v>
      </c>
      <c r="T9" s="105">
        <v>6.666666666666667</v>
      </c>
      <c r="U9" s="105">
        <v>23.333333333333332</v>
      </c>
      <c r="V9" s="105">
        <v>13.333333333333334</v>
      </c>
      <c r="W9" s="105">
        <v>6.666666666666667</v>
      </c>
      <c r="X9" s="105">
        <v>1</v>
      </c>
      <c r="Y9" s="105">
        <v>178.33333333333334</v>
      </c>
    </row>
    <row r="10" spans="1:25" x14ac:dyDescent="0.2">
      <c r="A10" s="99" t="s">
        <v>194</v>
      </c>
      <c r="B10" s="100" t="s">
        <v>21</v>
      </c>
      <c r="C10" s="100"/>
      <c r="D10" s="101">
        <v>15</v>
      </c>
      <c r="E10" s="102">
        <v>10</v>
      </c>
      <c r="F10" s="102">
        <v>10.666666666666666</v>
      </c>
      <c r="G10" s="102">
        <v>8.6666666666666661</v>
      </c>
      <c r="H10" s="102">
        <v>4.666666666666667</v>
      </c>
      <c r="I10" s="102">
        <v>4.666666666666667</v>
      </c>
      <c r="J10" s="102">
        <v>11</v>
      </c>
      <c r="K10" s="102">
        <v>9.3333333333333339</v>
      </c>
      <c r="L10" s="102">
        <v>6</v>
      </c>
      <c r="M10" s="102">
        <v>9.3333333333333339</v>
      </c>
      <c r="N10" s="102">
        <v>14</v>
      </c>
      <c r="O10" s="102">
        <v>4</v>
      </c>
      <c r="P10" s="102">
        <v>4.666666666666667</v>
      </c>
      <c r="Q10" s="102">
        <v>6.666666666666667</v>
      </c>
      <c r="R10" s="102">
        <v>11.333333333333334</v>
      </c>
      <c r="S10" s="102">
        <v>6.666666666666667</v>
      </c>
      <c r="T10" s="102">
        <v>5.333333333333333</v>
      </c>
      <c r="U10" s="102">
        <v>11.333333333333334</v>
      </c>
      <c r="V10" s="102">
        <v>6</v>
      </c>
      <c r="W10" s="102">
        <v>32.666666666666664</v>
      </c>
      <c r="X10" s="102">
        <v>1.4666666666666666</v>
      </c>
      <c r="Y10" s="102">
        <v>177</v>
      </c>
    </row>
    <row r="11" spans="1:25" x14ac:dyDescent="0.2">
      <c r="A11" s="99" t="s">
        <v>38</v>
      </c>
      <c r="B11" s="103" t="s">
        <v>45</v>
      </c>
      <c r="C11" s="103"/>
      <c r="D11" s="104">
        <v>20</v>
      </c>
      <c r="E11" s="105">
        <v>7.5</v>
      </c>
      <c r="F11" s="105">
        <v>8</v>
      </c>
      <c r="G11" s="105">
        <v>4.5</v>
      </c>
      <c r="H11" s="105">
        <v>19</v>
      </c>
      <c r="I11" s="105">
        <v>7.5</v>
      </c>
      <c r="J11" s="105">
        <v>8.25</v>
      </c>
      <c r="K11" s="105">
        <v>6</v>
      </c>
      <c r="L11" s="105">
        <v>1.5</v>
      </c>
      <c r="M11" s="105">
        <v>12.5</v>
      </c>
      <c r="N11" s="105">
        <v>19.5</v>
      </c>
      <c r="O11" s="105">
        <v>13</v>
      </c>
      <c r="P11" s="105">
        <v>3.5</v>
      </c>
      <c r="Q11" s="105">
        <v>5</v>
      </c>
      <c r="R11" s="105">
        <v>6</v>
      </c>
      <c r="S11" s="105">
        <v>5.5</v>
      </c>
      <c r="T11" s="105">
        <v>3</v>
      </c>
      <c r="U11" s="105">
        <v>17</v>
      </c>
      <c r="V11" s="105">
        <v>3</v>
      </c>
      <c r="W11" s="105">
        <v>20</v>
      </c>
      <c r="X11" s="105">
        <v>1.1000000000000001</v>
      </c>
      <c r="Y11" s="105">
        <v>170.25</v>
      </c>
    </row>
    <row r="12" spans="1:25" x14ac:dyDescent="0.2">
      <c r="A12" s="99" t="s">
        <v>196</v>
      </c>
      <c r="B12" s="100" t="s">
        <v>35</v>
      </c>
      <c r="C12" s="100"/>
      <c r="D12" s="101">
        <v>24</v>
      </c>
      <c r="E12" s="102">
        <v>8.3333333333333339</v>
      </c>
      <c r="F12" s="102">
        <v>4.166666666666667</v>
      </c>
      <c r="G12" s="102">
        <v>8.3333333333333339</v>
      </c>
      <c r="H12" s="102">
        <v>10</v>
      </c>
      <c r="I12" s="102">
        <v>8.3333333333333339</v>
      </c>
      <c r="J12" s="102">
        <v>11.25</v>
      </c>
      <c r="K12" s="102">
        <v>12.083333333333334</v>
      </c>
      <c r="L12" s="102">
        <v>7.916666666666667</v>
      </c>
      <c r="M12" s="102">
        <v>7.083333333333333</v>
      </c>
      <c r="N12" s="102">
        <v>6.25</v>
      </c>
      <c r="O12" s="102">
        <v>8.3333333333333339</v>
      </c>
      <c r="P12" s="102">
        <v>5.833333333333333</v>
      </c>
      <c r="Q12" s="102">
        <v>2.9166666666666665</v>
      </c>
      <c r="R12" s="102">
        <v>10</v>
      </c>
      <c r="S12" s="102">
        <v>4.166666666666667</v>
      </c>
      <c r="T12" s="102">
        <v>7.5</v>
      </c>
      <c r="U12" s="102">
        <v>6.666666666666667</v>
      </c>
      <c r="V12" s="102">
        <v>11.666666666666666</v>
      </c>
      <c r="W12" s="102">
        <v>23.333333333333332</v>
      </c>
      <c r="X12" s="102">
        <v>1.5416666666666667</v>
      </c>
      <c r="Y12" s="102">
        <v>164.16666666666666</v>
      </c>
    </row>
    <row r="13" spans="1:25" x14ac:dyDescent="0.2">
      <c r="A13" s="99" t="s">
        <v>10</v>
      </c>
      <c r="B13" s="103" t="s">
        <v>15</v>
      </c>
      <c r="C13" s="103"/>
      <c r="D13" s="104">
        <v>24</v>
      </c>
      <c r="E13" s="105">
        <v>7.916666666666667</v>
      </c>
      <c r="F13" s="105">
        <v>3.3333333333333335</v>
      </c>
      <c r="G13" s="105">
        <v>5</v>
      </c>
      <c r="H13" s="105">
        <v>16.666666666666668</v>
      </c>
      <c r="I13" s="105">
        <v>8.75</v>
      </c>
      <c r="J13" s="105">
        <v>10.625</v>
      </c>
      <c r="K13" s="105">
        <v>8.75</v>
      </c>
      <c r="L13" s="105">
        <v>5.833333333333333</v>
      </c>
      <c r="M13" s="105">
        <v>10</v>
      </c>
      <c r="N13" s="105">
        <v>3.3333333333333335</v>
      </c>
      <c r="O13" s="105">
        <v>8.3333333333333339</v>
      </c>
      <c r="P13" s="105">
        <v>2.0833333333333335</v>
      </c>
      <c r="Q13" s="105">
        <v>5.416666666666667</v>
      </c>
      <c r="R13" s="105">
        <v>15</v>
      </c>
      <c r="S13" s="105">
        <v>4.583333333333333</v>
      </c>
      <c r="T13" s="105">
        <v>3.3333333333333335</v>
      </c>
      <c r="U13" s="105">
        <v>9.5833333333333339</v>
      </c>
      <c r="V13" s="105">
        <v>11.25</v>
      </c>
      <c r="W13" s="105">
        <v>22.916666666666668</v>
      </c>
      <c r="X13" s="105">
        <v>2.2083333333333335</v>
      </c>
      <c r="Y13" s="105">
        <v>162.70833333333334</v>
      </c>
    </row>
    <row r="14" spans="1:25" x14ac:dyDescent="0.2">
      <c r="A14" s="99" t="s">
        <v>135</v>
      </c>
      <c r="B14" s="100" t="s">
        <v>141</v>
      </c>
      <c r="C14" s="100"/>
      <c r="D14" s="101">
        <v>21</v>
      </c>
      <c r="E14" s="102">
        <v>7.3809523809523814</v>
      </c>
      <c r="F14" s="102">
        <v>11.428571428571429</v>
      </c>
      <c r="G14" s="102">
        <v>6.666666666666667</v>
      </c>
      <c r="H14" s="102">
        <v>5.7142857142857144</v>
      </c>
      <c r="I14" s="102">
        <v>4.2857142857142856</v>
      </c>
      <c r="J14" s="102">
        <v>12.142857142857142</v>
      </c>
      <c r="K14" s="102">
        <v>13.80952380952381</v>
      </c>
      <c r="L14" s="102">
        <v>3.3333333333333335</v>
      </c>
      <c r="M14" s="102">
        <v>10</v>
      </c>
      <c r="N14" s="102">
        <v>11.904761904761905</v>
      </c>
      <c r="O14" s="102">
        <v>6.1904761904761907</v>
      </c>
      <c r="P14" s="102">
        <v>6.666666666666667</v>
      </c>
      <c r="Q14" s="102">
        <v>3.3333333333333335</v>
      </c>
      <c r="R14" s="102">
        <v>0.47619047619047616</v>
      </c>
      <c r="S14" s="102">
        <v>3.8095238095238093</v>
      </c>
      <c r="T14" s="102">
        <v>9.5238095238095237</v>
      </c>
      <c r="U14" s="102">
        <v>5.7142857142857144</v>
      </c>
      <c r="V14" s="102">
        <v>6.1904761904761907</v>
      </c>
      <c r="W14" s="102">
        <v>26.19047619047619</v>
      </c>
      <c r="X14" s="102">
        <v>1.4285714285714286</v>
      </c>
      <c r="Y14" s="102">
        <v>154.76190476190476</v>
      </c>
    </row>
    <row r="15" spans="1:25" x14ac:dyDescent="0.2">
      <c r="A15" s="99" t="s">
        <v>204</v>
      </c>
      <c r="B15" s="103" t="s">
        <v>245</v>
      </c>
      <c r="C15" s="103"/>
      <c r="D15" s="104">
        <v>24</v>
      </c>
      <c r="E15" s="105">
        <v>6.25</v>
      </c>
      <c r="F15" s="105">
        <v>4.166666666666667</v>
      </c>
      <c r="G15" s="105">
        <v>6.25</v>
      </c>
      <c r="H15" s="105">
        <v>12.5</v>
      </c>
      <c r="I15" s="105">
        <v>12.083333333333334</v>
      </c>
      <c r="J15" s="105">
        <v>8.75</v>
      </c>
      <c r="K15" s="105">
        <v>3.75</v>
      </c>
      <c r="L15" s="105">
        <v>1.25</v>
      </c>
      <c r="M15" s="105">
        <v>8.75</v>
      </c>
      <c r="N15" s="105">
        <v>25.833333333333332</v>
      </c>
      <c r="O15" s="105">
        <v>5</v>
      </c>
      <c r="P15" s="105">
        <v>4.166666666666667</v>
      </c>
      <c r="Q15" s="105">
        <v>14.166666666666666</v>
      </c>
      <c r="R15" s="105">
        <v>2.9166666666666665</v>
      </c>
      <c r="S15" s="105">
        <v>0.83333333333333337</v>
      </c>
      <c r="T15" s="105">
        <v>5</v>
      </c>
      <c r="U15" s="105">
        <v>5</v>
      </c>
      <c r="V15" s="105">
        <v>1.25</v>
      </c>
      <c r="W15" s="105">
        <v>26.666666666666668</v>
      </c>
      <c r="X15" s="105">
        <v>0.79166666666666663</v>
      </c>
      <c r="Y15" s="105">
        <v>154.58333333333334</v>
      </c>
    </row>
    <row r="16" spans="1:25" x14ac:dyDescent="0.2">
      <c r="A16" s="99" t="s">
        <v>199</v>
      </c>
      <c r="B16" s="100" t="s">
        <v>155</v>
      </c>
      <c r="C16" s="100"/>
      <c r="D16" s="101">
        <v>11</v>
      </c>
      <c r="E16" s="102">
        <v>9.0909090909090917</v>
      </c>
      <c r="F16" s="102">
        <v>6.3636363636363633</v>
      </c>
      <c r="G16" s="102">
        <v>8.1818181818181817</v>
      </c>
      <c r="H16" s="102">
        <v>8.1818181818181817</v>
      </c>
      <c r="I16" s="102">
        <v>9.0909090909090917</v>
      </c>
      <c r="J16" s="102">
        <v>6.8181818181818183</v>
      </c>
      <c r="K16" s="102">
        <v>11.818181818181818</v>
      </c>
      <c r="L16" s="102">
        <v>8.1818181818181817</v>
      </c>
      <c r="M16" s="102">
        <v>6.3636363636363633</v>
      </c>
      <c r="N16" s="102">
        <v>7.2727272727272725</v>
      </c>
      <c r="O16" s="102">
        <v>4.5454545454545459</v>
      </c>
      <c r="P16" s="102">
        <v>5.4545454545454541</v>
      </c>
      <c r="Q16" s="102">
        <v>0</v>
      </c>
      <c r="R16" s="102">
        <v>4.5454545454545459</v>
      </c>
      <c r="S16" s="102">
        <v>7.2727272727272725</v>
      </c>
      <c r="T16" s="102">
        <v>7.2727272727272725</v>
      </c>
      <c r="U16" s="102">
        <v>5.4545454545454541</v>
      </c>
      <c r="V16" s="102">
        <v>10.909090909090908</v>
      </c>
      <c r="W16" s="102">
        <v>26.363636363636363</v>
      </c>
      <c r="X16" s="102">
        <v>1.4545454545454546</v>
      </c>
      <c r="Y16" s="102">
        <v>153.18181818181819</v>
      </c>
    </row>
    <row r="17" spans="1:25" x14ac:dyDescent="0.2">
      <c r="A17" s="99" t="s">
        <v>199</v>
      </c>
      <c r="B17" s="103" t="s">
        <v>72</v>
      </c>
      <c r="C17" s="103"/>
      <c r="D17" s="104">
        <v>10</v>
      </c>
      <c r="E17" s="105">
        <v>10.5</v>
      </c>
      <c r="F17" s="105">
        <v>11</v>
      </c>
      <c r="G17" s="105">
        <v>3</v>
      </c>
      <c r="H17" s="105">
        <v>9</v>
      </c>
      <c r="I17" s="105">
        <v>17</v>
      </c>
      <c r="J17" s="105">
        <v>9</v>
      </c>
      <c r="K17" s="105">
        <v>4</v>
      </c>
      <c r="L17" s="105">
        <v>3</v>
      </c>
      <c r="M17" s="105">
        <v>9</v>
      </c>
      <c r="N17" s="105">
        <v>8</v>
      </c>
      <c r="O17" s="105">
        <v>9</v>
      </c>
      <c r="P17" s="105">
        <v>7</v>
      </c>
      <c r="Q17" s="105">
        <v>6</v>
      </c>
      <c r="R17" s="105">
        <v>11</v>
      </c>
      <c r="S17" s="105">
        <v>5</v>
      </c>
      <c r="T17" s="105">
        <v>7</v>
      </c>
      <c r="U17" s="105">
        <v>5</v>
      </c>
      <c r="V17" s="105">
        <v>4</v>
      </c>
      <c r="W17" s="105">
        <v>15</v>
      </c>
      <c r="X17" s="105">
        <v>0.8</v>
      </c>
      <c r="Y17" s="105">
        <v>152.5</v>
      </c>
    </row>
    <row r="18" spans="1:25" x14ac:dyDescent="0.2">
      <c r="A18" s="99" t="s">
        <v>196</v>
      </c>
      <c r="B18" s="100" t="s">
        <v>93</v>
      </c>
      <c r="C18" s="100"/>
      <c r="D18" s="101">
        <v>20</v>
      </c>
      <c r="E18" s="102">
        <v>9.25</v>
      </c>
      <c r="F18" s="102">
        <v>8.5</v>
      </c>
      <c r="G18" s="102">
        <v>5</v>
      </c>
      <c r="H18" s="102">
        <v>9.5</v>
      </c>
      <c r="I18" s="102">
        <v>9</v>
      </c>
      <c r="J18" s="102">
        <v>11.25</v>
      </c>
      <c r="K18" s="102">
        <v>8.5</v>
      </c>
      <c r="L18" s="102">
        <v>5</v>
      </c>
      <c r="M18" s="102">
        <v>9.5</v>
      </c>
      <c r="N18" s="102">
        <v>14.5</v>
      </c>
      <c r="O18" s="102">
        <v>8</v>
      </c>
      <c r="P18" s="102">
        <v>3.5</v>
      </c>
      <c r="Q18" s="102">
        <v>11.5</v>
      </c>
      <c r="R18" s="102">
        <v>3</v>
      </c>
      <c r="S18" s="102">
        <v>3.5</v>
      </c>
      <c r="T18" s="102">
        <v>1</v>
      </c>
      <c r="U18" s="102">
        <v>12.5</v>
      </c>
      <c r="V18" s="102">
        <v>5.5</v>
      </c>
      <c r="W18" s="102">
        <v>13.5</v>
      </c>
      <c r="X18" s="102">
        <v>1.4</v>
      </c>
      <c r="Y18" s="102">
        <v>152</v>
      </c>
    </row>
    <row r="19" spans="1:25" x14ac:dyDescent="0.2">
      <c r="A19" s="99" t="s">
        <v>132</v>
      </c>
      <c r="B19" s="103" t="s">
        <v>74</v>
      </c>
      <c r="C19" s="103"/>
      <c r="D19" s="104">
        <v>19</v>
      </c>
      <c r="E19" s="105">
        <v>8.9473684210526319</v>
      </c>
      <c r="F19" s="105">
        <v>0.52631578947368418</v>
      </c>
      <c r="G19" s="105">
        <v>3.6842105263157894</v>
      </c>
      <c r="H19" s="105">
        <v>9.473684210526315</v>
      </c>
      <c r="I19" s="105">
        <v>6.3157894736842106</v>
      </c>
      <c r="J19" s="105">
        <v>7.8947368421052628</v>
      </c>
      <c r="K19" s="105">
        <v>3.6842105263157894</v>
      </c>
      <c r="L19" s="105">
        <v>5.7894736842105265</v>
      </c>
      <c r="M19" s="105">
        <v>10.526315789473685</v>
      </c>
      <c r="N19" s="105">
        <v>12.105263157894736</v>
      </c>
      <c r="O19" s="105">
        <v>7.8947368421052628</v>
      </c>
      <c r="P19" s="105">
        <v>5.2631578947368425</v>
      </c>
      <c r="Q19" s="105">
        <v>16.842105263157894</v>
      </c>
      <c r="R19" s="105">
        <v>5.2631578947368425</v>
      </c>
      <c r="S19" s="105">
        <v>3.1578947368421053</v>
      </c>
      <c r="T19" s="105">
        <v>3.6842105263157894</v>
      </c>
      <c r="U19" s="105">
        <v>8.9473684210526319</v>
      </c>
      <c r="V19" s="105">
        <v>2.6315789473684212</v>
      </c>
      <c r="W19" s="105">
        <v>21.05263157894737</v>
      </c>
      <c r="X19" s="105">
        <v>1.4210526315789473</v>
      </c>
      <c r="Y19" s="105">
        <v>143.68421052631578</v>
      </c>
    </row>
    <row r="20" spans="1:25" x14ac:dyDescent="0.2">
      <c r="A20" s="99" t="s">
        <v>229</v>
      </c>
      <c r="B20" s="100" t="s">
        <v>308</v>
      </c>
      <c r="C20" s="103" t="s">
        <v>192</v>
      </c>
      <c r="D20" s="101">
        <v>17</v>
      </c>
      <c r="E20" s="102">
        <v>6.4705882352941178</v>
      </c>
      <c r="F20" s="102">
        <v>2.3529411764705883</v>
      </c>
      <c r="G20" s="102">
        <v>7.0588235294117645</v>
      </c>
      <c r="H20" s="102">
        <v>9.4117647058823533</v>
      </c>
      <c r="I20" s="102">
        <v>4.7058823529411766</v>
      </c>
      <c r="J20" s="102">
        <v>9.7058823529411757</v>
      </c>
      <c r="K20" s="102">
        <v>9.4117647058823533</v>
      </c>
      <c r="L20" s="102">
        <v>12.941176470588236</v>
      </c>
      <c r="M20" s="102">
        <v>1.7647058823529411</v>
      </c>
      <c r="N20" s="102">
        <v>15.882352941176471</v>
      </c>
      <c r="O20" s="102">
        <v>7.6470588235294121</v>
      </c>
      <c r="P20" s="102">
        <v>5.2941176470588234</v>
      </c>
      <c r="Q20" s="102">
        <v>3.5294117647058822</v>
      </c>
      <c r="R20" s="102">
        <v>6.4705882352941178</v>
      </c>
      <c r="S20" s="102">
        <v>0.58823529411764708</v>
      </c>
      <c r="T20" s="102">
        <v>4.117647058823529</v>
      </c>
      <c r="U20" s="102">
        <v>7.0588235294117645</v>
      </c>
      <c r="V20" s="102">
        <v>7.6470588235294121</v>
      </c>
      <c r="W20" s="102">
        <v>20.588235294117649</v>
      </c>
      <c r="X20" s="102">
        <v>1.7058823529411764</v>
      </c>
      <c r="Y20" s="102">
        <v>142.64705882352942</v>
      </c>
    </row>
    <row r="21" spans="1:25" x14ac:dyDescent="0.2">
      <c r="A21" s="99" t="s">
        <v>10</v>
      </c>
      <c r="B21" s="103" t="s">
        <v>9</v>
      </c>
      <c r="C21" s="103"/>
      <c r="D21" s="104">
        <v>24</v>
      </c>
      <c r="E21" s="105">
        <v>11.458333333333334</v>
      </c>
      <c r="F21" s="105">
        <v>16.25</v>
      </c>
      <c r="G21" s="105">
        <v>6.666666666666667</v>
      </c>
      <c r="H21" s="105">
        <v>4.166666666666667</v>
      </c>
      <c r="I21" s="105">
        <v>2.9166666666666665</v>
      </c>
      <c r="J21" s="105">
        <v>11.25</v>
      </c>
      <c r="K21" s="105">
        <v>4.583333333333333</v>
      </c>
      <c r="L21" s="105">
        <v>8.75</v>
      </c>
      <c r="M21" s="105">
        <v>2.0833333333333335</v>
      </c>
      <c r="N21" s="105">
        <v>8.75</v>
      </c>
      <c r="O21" s="105">
        <v>8.3333333333333339</v>
      </c>
      <c r="P21" s="105">
        <v>3.75</v>
      </c>
      <c r="Q21" s="105">
        <v>5.416666666666667</v>
      </c>
      <c r="R21" s="105">
        <v>4.166666666666667</v>
      </c>
      <c r="S21" s="105">
        <v>8.3333333333333339</v>
      </c>
      <c r="T21" s="105">
        <v>3.75</v>
      </c>
      <c r="U21" s="105">
        <v>6.25</v>
      </c>
      <c r="V21" s="105">
        <v>5.416666666666667</v>
      </c>
      <c r="W21" s="105">
        <v>19.166666666666668</v>
      </c>
      <c r="X21" s="105">
        <v>1.7916666666666667</v>
      </c>
      <c r="Y21" s="105">
        <v>141.45833333333334</v>
      </c>
    </row>
    <row r="22" spans="1:25" x14ac:dyDescent="0.2">
      <c r="A22" s="99" t="s">
        <v>133</v>
      </c>
      <c r="B22" s="100" t="s">
        <v>56</v>
      </c>
      <c r="C22" s="100"/>
      <c r="D22" s="101">
        <v>8</v>
      </c>
      <c r="E22" s="102">
        <v>8.125</v>
      </c>
      <c r="F22" s="102">
        <v>6.25</v>
      </c>
      <c r="G22" s="102">
        <v>8.75</v>
      </c>
      <c r="H22" s="102">
        <v>3.75</v>
      </c>
      <c r="I22" s="102">
        <v>5</v>
      </c>
      <c r="J22" s="102">
        <v>9.375</v>
      </c>
      <c r="K22" s="102">
        <v>11.25</v>
      </c>
      <c r="L22" s="102">
        <v>11.25</v>
      </c>
      <c r="M22" s="102">
        <v>2.5</v>
      </c>
      <c r="N22" s="102">
        <v>3.75</v>
      </c>
      <c r="O22" s="102">
        <v>5</v>
      </c>
      <c r="P22" s="102">
        <v>3.75</v>
      </c>
      <c r="Q22" s="102">
        <v>11.25</v>
      </c>
      <c r="R22" s="102">
        <v>8.75</v>
      </c>
      <c r="S22" s="102">
        <v>1.25</v>
      </c>
      <c r="T22" s="102">
        <v>8.75</v>
      </c>
      <c r="U22" s="102">
        <v>10</v>
      </c>
      <c r="V22" s="102">
        <v>3.75</v>
      </c>
      <c r="W22" s="102">
        <v>18.75</v>
      </c>
      <c r="X22" s="102">
        <v>0.75</v>
      </c>
      <c r="Y22" s="102">
        <v>141.25</v>
      </c>
    </row>
    <row r="23" spans="1:25" x14ac:dyDescent="0.2">
      <c r="A23" s="99" t="s">
        <v>202</v>
      </c>
      <c r="B23" s="103" t="s">
        <v>50</v>
      </c>
      <c r="C23" s="103"/>
      <c r="D23" s="104">
        <v>17</v>
      </c>
      <c r="E23" s="105">
        <v>10.294117647058824</v>
      </c>
      <c r="F23" s="105">
        <v>9.4117647058823533</v>
      </c>
      <c r="G23" s="105">
        <v>12.352941176470589</v>
      </c>
      <c r="H23" s="105">
        <v>4.117647058823529</v>
      </c>
      <c r="I23" s="105">
        <v>8.235294117647058</v>
      </c>
      <c r="J23" s="105">
        <v>7.0588235294117645</v>
      </c>
      <c r="K23" s="105">
        <v>7.0588235294117645</v>
      </c>
      <c r="L23" s="105">
        <v>10</v>
      </c>
      <c r="M23" s="105">
        <v>4.7058823529411766</v>
      </c>
      <c r="N23" s="105">
        <v>5.2941176470588234</v>
      </c>
      <c r="O23" s="105">
        <v>4.7058823529411766</v>
      </c>
      <c r="P23" s="105">
        <v>3.5294117647058822</v>
      </c>
      <c r="Q23" s="105">
        <v>1.7647058823529411</v>
      </c>
      <c r="R23" s="105">
        <v>2.9411764705882355</v>
      </c>
      <c r="S23" s="105">
        <v>6.4705882352941178</v>
      </c>
      <c r="T23" s="105">
        <v>2.9411764705882355</v>
      </c>
      <c r="U23" s="105">
        <v>11.176470588235293</v>
      </c>
      <c r="V23" s="105">
        <v>5.882352941176471</v>
      </c>
      <c r="W23" s="105">
        <v>22.352941176470587</v>
      </c>
      <c r="X23" s="105">
        <v>1.6470588235294117</v>
      </c>
      <c r="Y23" s="105">
        <v>140.29411764705881</v>
      </c>
    </row>
    <row r="24" spans="1:25" x14ac:dyDescent="0.2">
      <c r="A24" s="99" t="s">
        <v>137</v>
      </c>
      <c r="B24" s="100" t="s">
        <v>172</v>
      </c>
      <c r="C24" s="103" t="s">
        <v>192</v>
      </c>
      <c r="D24" s="101">
        <v>4</v>
      </c>
      <c r="E24" s="102">
        <v>2.5</v>
      </c>
      <c r="F24" s="102">
        <v>10</v>
      </c>
      <c r="G24" s="102">
        <v>22.5</v>
      </c>
      <c r="H24" s="102">
        <v>5</v>
      </c>
      <c r="I24" s="102">
        <v>5</v>
      </c>
      <c r="J24" s="102">
        <v>7.5</v>
      </c>
      <c r="K24" s="102">
        <v>12.5</v>
      </c>
      <c r="L24" s="102">
        <v>2.5</v>
      </c>
      <c r="M24" s="102">
        <v>5</v>
      </c>
      <c r="N24" s="102">
        <v>5</v>
      </c>
      <c r="O24" s="102">
        <v>5</v>
      </c>
      <c r="P24" s="102">
        <v>5</v>
      </c>
      <c r="Q24" s="102">
        <v>0</v>
      </c>
      <c r="R24" s="102">
        <v>22.5</v>
      </c>
      <c r="S24" s="102">
        <v>10</v>
      </c>
      <c r="T24" s="102">
        <v>2.5</v>
      </c>
      <c r="U24" s="102">
        <v>5</v>
      </c>
      <c r="V24" s="102">
        <v>10</v>
      </c>
      <c r="W24" s="102">
        <v>2.5</v>
      </c>
      <c r="X24" s="102">
        <v>0</v>
      </c>
      <c r="Y24" s="102">
        <v>140</v>
      </c>
    </row>
    <row r="25" spans="1:25" x14ac:dyDescent="0.2">
      <c r="A25" s="99" t="s">
        <v>197</v>
      </c>
      <c r="B25" s="103" t="s">
        <v>244</v>
      </c>
      <c r="C25" s="103"/>
      <c r="D25" s="104">
        <v>20</v>
      </c>
      <c r="E25" s="105">
        <v>8.5</v>
      </c>
      <c r="F25" s="105">
        <v>12</v>
      </c>
      <c r="G25" s="105">
        <v>8</v>
      </c>
      <c r="H25" s="105">
        <v>10.5</v>
      </c>
      <c r="I25" s="105">
        <v>-0.5</v>
      </c>
      <c r="J25" s="105">
        <v>8.25</v>
      </c>
      <c r="K25" s="105">
        <v>2</v>
      </c>
      <c r="L25" s="105">
        <v>11</v>
      </c>
      <c r="M25" s="105">
        <v>4</v>
      </c>
      <c r="N25" s="105">
        <v>8</v>
      </c>
      <c r="O25" s="105">
        <v>8.5</v>
      </c>
      <c r="P25" s="105">
        <v>6</v>
      </c>
      <c r="Q25" s="105">
        <v>4.5</v>
      </c>
      <c r="R25" s="105">
        <v>7</v>
      </c>
      <c r="S25" s="105">
        <v>9</v>
      </c>
      <c r="T25" s="105">
        <v>5.5</v>
      </c>
      <c r="U25" s="105">
        <v>6</v>
      </c>
      <c r="V25" s="105">
        <v>7</v>
      </c>
      <c r="W25" s="105">
        <v>13</v>
      </c>
      <c r="X25" s="105">
        <v>1.05</v>
      </c>
      <c r="Y25" s="105">
        <v>138.25</v>
      </c>
    </row>
    <row r="26" spans="1:25" x14ac:dyDescent="0.2">
      <c r="A26" s="99" t="s">
        <v>223</v>
      </c>
      <c r="B26" s="100" t="s">
        <v>246</v>
      </c>
      <c r="C26" s="103" t="s">
        <v>192</v>
      </c>
      <c r="D26" s="101">
        <v>17</v>
      </c>
      <c r="E26" s="102">
        <v>5.882352941176471</v>
      </c>
      <c r="F26" s="102">
        <v>2.3529411764705883</v>
      </c>
      <c r="G26" s="102">
        <v>7.0588235294117645</v>
      </c>
      <c r="H26" s="102">
        <v>3.5294117647058822</v>
      </c>
      <c r="I26" s="102">
        <v>12.352941176470589</v>
      </c>
      <c r="J26" s="102">
        <v>6.1764705882352944</v>
      </c>
      <c r="K26" s="102">
        <v>18.235294117647058</v>
      </c>
      <c r="L26" s="102">
        <v>4.117647058823529</v>
      </c>
      <c r="M26" s="102">
        <v>5.882352941176471</v>
      </c>
      <c r="N26" s="102">
        <v>2.3529411764705883</v>
      </c>
      <c r="O26" s="102">
        <v>7.6470588235294121</v>
      </c>
      <c r="P26" s="102">
        <v>6.4705882352941178</v>
      </c>
      <c r="Q26" s="102">
        <v>6.4705882352941178</v>
      </c>
      <c r="R26" s="102">
        <v>7.6470588235294121</v>
      </c>
      <c r="S26" s="102">
        <v>1.1764705882352942</v>
      </c>
      <c r="T26" s="102">
        <v>5.2941176470588234</v>
      </c>
      <c r="U26" s="102">
        <v>5.2941176470588234</v>
      </c>
      <c r="V26" s="102">
        <v>12.352941176470589</v>
      </c>
      <c r="W26" s="102">
        <v>15.882352941176471</v>
      </c>
      <c r="X26" s="102">
        <v>1.7647058823529411</v>
      </c>
      <c r="Y26" s="102">
        <v>136.1764705882353</v>
      </c>
    </row>
    <row r="27" spans="1:25" x14ac:dyDescent="0.2">
      <c r="A27" s="99" t="s">
        <v>137</v>
      </c>
      <c r="B27" s="103" t="s">
        <v>180</v>
      </c>
      <c r="C27" s="103" t="s">
        <v>192</v>
      </c>
      <c r="D27" s="104">
        <v>14</v>
      </c>
      <c r="E27" s="105">
        <v>7.8571428571428568</v>
      </c>
      <c r="F27" s="105">
        <v>4.2857142857142856</v>
      </c>
      <c r="G27" s="105">
        <v>8.5714285714285712</v>
      </c>
      <c r="H27" s="105">
        <v>0.7142857142857143</v>
      </c>
      <c r="I27" s="105">
        <v>5.7142857142857144</v>
      </c>
      <c r="J27" s="105">
        <v>5.3571428571428568</v>
      </c>
      <c r="K27" s="105">
        <v>11.428571428571429</v>
      </c>
      <c r="L27" s="105">
        <v>16.428571428571427</v>
      </c>
      <c r="M27" s="105">
        <v>5.7142857142857144</v>
      </c>
      <c r="N27" s="105">
        <v>5</v>
      </c>
      <c r="O27" s="105">
        <v>9.2857142857142865</v>
      </c>
      <c r="P27" s="105">
        <v>3.5714285714285716</v>
      </c>
      <c r="Q27" s="105">
        <v>2.1428571428571428</v>
      </c>
      <c r="R27" s="105">
        <v>5.7142857142857144</v>
      </c>
      <c r="S27" s="105">
        <v>4.2857142857142856</v>
      </c>
      <c r="T27" s="105">
        <v>11.428571428571429</v>
      </c>
      <c r="U27" s="105">
        <v>5.7142857142857144</v>
      </c>
      <c r="V27" s="105">
        <v>10.714285714285714</v>
      </c>
      <c r="W27" s="105">
        <v>12.142857142857142</v>
      </c>
      <c r="X27" s="105">
        <v>1</v>
      </c>
      <c r="Y27" s="105">
        <v>136.07142857142858</v>
      </c>
    </row>
    <row r="28" spans="1:25" x14ac:dyDescent="0.2">
      <c r="A28" s="99" t="s">
        <v>200</v>
      </c>
      <c r="B28" s="100" t="s">
        <v>143</v>
      </c>
      <c r="C28" s="100"/>
      <c r="D28" s="101">
        <v>24</v>
      </c>
      <c r="E28" s="102">
        <v>8.5416666666666661</v>
      </c>
      <c r="F28" s="102">
        <v>2.0833333333333335</v>
      </c>
      <c r="G28" s="102">
        <v>2.0833333333333335</v>
      </c>
      <c r="H28" s="102">
        <v>8.75</v>
      </c>
      <c r="I28" s="102">
        <v>0.41666666666666669</v>
      </c>
      <c r="J28" s="102">
        <v>8.75</v>
      </c>
      <c r="K28" s="102">
        <v>10</v>
      </c>
      <c r="L28" s="102">
        <v>6.666666666666667</v>
      </c>
      <c r="M28" s="102">
        <v>13.75</v>
      </c>
      <c r="N28" s="102">
        <v>7.916666666666667</v>
      </c>
      <c r="O28" s="102">
        <v>6.666666666666667</v>
      </c>
      <c r="P28" s="102">
        <v>3.75</v>
      </c>
      <c r="Q28" s="102">
        <v>10.416666666666666</v>
      </c>
      <c r="R28" s="102">
        <v>5.833333333333333</v>
      </c>
      <c r="S28" s="102">
        <v>3.3333333333333335</v>
      </c>
      <c r="T28" s="102">
        <v>6.666666666666667</v>
      </c>
      <c r="U28" s="102">
        <v>10</v>
      </c>
      <c r="V28" s="102">
        <v>8.3333333333333339</v>
      </c>
      <c r="W28" s="102">
        <v>11.666666666666666</v>
      </c>
      <c r="X28" s="102">
        <v>1.75</v>
      </c>
      <c r="Y28" s="102">
        <v>135.625</v>
      </c>
    </row>
    <row r="29" spans="1:25" x14ac:dyDescent="0.2">
      <c r="A29" s="99" t="s">
        <v>136</v>
      </c>
      <c r="B29" s="103" t="s">
        <v>86</v>
      </c>
      <c r="C29" s="103" t="s">
        <v>192</v>
      </c>
      <c r="D29" s="104">
        <v>21</v>
      </c>
      <c r="E29" s="105">
        <v>7.6190476190476186</v>
      </c>
      <c r="F29" s="105">
        <v>13.333333333333334</v>
      </c>
      <c r="G29" s="105">
        <v>10</v>
      </c>
      <c r="H29" s="105">
        <v>2.3809523809523809</v>
      </c>
      <c r="I29" s="105">
        <v>5.7142857142857144</v>
      </c>
      <c r="J29" s="105">
        <v>9.2857142857142865</v>
      </c>
      <c r="K29" s="105">
        <v>7.1428571428571432</v>
      </c>
      <c r="L29" s="105">
        <v>12.857142857142858</v>
      </c>
      <c r="M29" s="105">
        <v>5.2380952380952381</v>
      </c>
      <c r="N29" s="105">
        <v>0.95238095238095233</v>
      </c>
      <c r="O29" s="105">
        <v>10.476190476190476</v>
      </c>
      <c r="P29" s="105">
        <v>4.2857142857142856</v>
      </c>
      <c r="Q29" s="105">
        <v>0.47619047619047616</v>
      </c>
      <c r="R29" s="105">
        <v>5.7142857142857144</v>
      </c>
      <c r="S29" s="105">
        <v>0.47619047619047616</v>
      </c>
      <c r="T29" s="105">
        <v>6.1904761904761907</v>
      </c>
      <c r="U29" s="105">
        <v>8.0952380952380949</v>
      </c>
      <c r="V29" s="105">
        <v>9.0476190476190474</v>
      </c>
      <c r="W29" s="105">
        <v>16.19047619047619</v>
      </c>
      <c r="X29" s="105">
        <v>1.0476190476190477</v>
      </c>
      <c r="Y29" s="105">
        <v>135.47619047619048</v>
      </c>
    </row>
    <row r="30" spans="1:25" x14ac:dyDescent="0.2">
      <c r="A30" s="99" t="s">
        <v>226</v>
      </c>
      <c r="B30" s="100" t="s">
        <v>249</v>
      </c>
      <c r="C30" s="103" t="s">
        <v>192</v>
      </c>
      <c r="D30" s="101">
        <v>18</v>
      </c>
      <c r="E30" s="102">
        <v>6.9444444444444446</v>
      </c>
      <c r="F30" s="102">
        <v>15.555555555555555</v>
      </c>
      <c r="G30" s="102">
        <v>13.888888888888889</v>
      </c>
      <c r="H30" s="102">
        <v>2.7777777777777777</v>
      </c>
      <c r="I30" s="102">
        <v>1.1111111111111112</v>
      </c>
      <c r="J30" s="102">
        <v>6.666666666666667</v>
      </c>
      <c r="K30" s="102">
        <v>8.8888888888888893</v>
      </c>
      <c r="L30" s="102">
        <v>17.777777777777779</v>
      </c>
      <c r="M30" s="102">
        <v>1.6666666666666667</v>
      </c>
      <c r="N30" s="102">
        <v>1.1111111111111112</v>
      </c>
      <c r="O30" s="102">
        <v>8.8888888888888893</v>
      </c>
      <c r="P30" s="102">
        <v>5.5555555555555554</v>
      </c>
      <c r="Q30" s="102">
        <v>2.2222222222222223</v>
      </c>
      <c r="R30" s="102">
        <v>1.1111111111111112</v>
      </c>
      <c r="S30" s="102">
        <v>7.2222222222222223</v>
      </c>
      <c r="T30" s="102">
        <v>5</v>
      </c>
      <c r="U30" s="102">
        <v>6.666666666666667</v>
      </c>
      <c r="V30" s="102">
        <v>6.666666666666667</v>
      </c>
      <c r="W30" s="102">
        <v>14.444444444444445</v>
      </c>
      <c r="X30" s="102">
        <v>1</v>
      </c>
      <c r="Y30" s="102">
        <v>134.16666666666666</v>
      </c>
    </row>
    <row r="31" spans="1:25" x14ac:dyDescent="0.2">
      <c r="A31" s="99" t="s">
        <v>199</v>
      </c>
      <c r="B31" s="103" t="s">
        <v>94</v>
      </c>
      <c r="C31" s="103"/>
      <c r="D31" s="104">
        <v>21</v>
      </c>
      <c r="E31" s="105">
        <v>7.3809523809523814</v>
      </c>
      <c r="F31" s="105">
        <v>3.8095238095238093</v>
      </c>
      <c r="G31" s="105">
        <v>5.2380952380952381</v>
      </c>
      <c r="H31" s="105">
        <v>3.3333333333333335</v>
      </c>
      <c r="I31" s="105">
        <v>5.2380952380952381</v>
      </c>
      <c r="J31" s="105">
        <v>13.571428571428571</v>
      </c>
      <c r="K31" s="105">
        <v>9.0476190476190474</v>
      </c>
      <c r="L31" s="105">
        <v>4.7619047619047619</v>
      </c>
      <c r="M31" s="105">
        <v>6.1904761904761907</v>
      </c>
      <c r="N31" s="105">
        <v>4.2857142857142856</v>
      </c>
      <c r="O31" s="105">
        <v>8.0952380952380949</v>
      </c>
      <c r="P31" s="105">
        <v>7.1428571428571432</v>
      </c>
      <c r="Q31" s="105">
        <v>8.5714285714285712</v>
      </c>
      <c r="R31" s="105">
        <v>2.8571428571428572</v>
      </c>
      <c r="S31" s="105">
        <v>2.3809523809523809</v>
      </c>
      <c r="T31" s="105">
        <v>8.5714285714285712</v>
      </c>
      <c r="U31" s="105">
        <v>6.1904761904761907</v>
      </c>
      <c r="V31" s="105">
        <v>6.666666666666667</v>
      </c>
      <c r="W31" s="105">
        <v>16.19047619047619</v>
      </c>
      <c r="X31" s="105">
        <v>0.80952380952380953</v>
      </c>
      <c r="Y31" s="105">
        <v>129.52380952380952</v>
      </c>
    </row>
    <row r="32" spans="1:25" x14ac:dyDescent="0.2">
      <c r="A32" s="99" t="s">
        <v>223</v>
      </c>
      <c r="B32" s="100" t="s">
        <v>305</v>
      </c>
      <c r="C32" s="103" t="s">
        <v>192</v>
      </c>
      <c r="D32" s="101">
        <v>10</v>
      </c>
      <c r="E32" s="102">
        <v>7.5</v>
      </c>
      <c r="F32" s="102">
        <v>8</v>
      </c>
      <c r="G32" s="102">
        <v>5</v>
      </c>
      <c r="H32" s="102">
        <v>8</v>
      </c>
      <c r="I32" s="102">
        <v>5</v>
      </c>
      <c r="J32" s="102">
        <v>10.5</v>
      </c>
      <c r="K32" s="102">
        <v>5</v>
      </c>
      <c r="L32" s="102">
        <v>5</v>
      </c>
      <c r="M32" s="102">
        <v>6</v>
      </c>
      <c r="N32" s="102">
        <v>12</v>
      </c>
      <c r="O32" s="102">
        <v>11</v>
      </c>
      <c r="P32" s="102">
        <v>6</v>
      </c>
      <c r="Q32" s="102">
        <v>2</v>
      </c>
      <c r="R32" s="102">
        <v>5</v>
      </c>
      <c r="S32" s="102">
        <v>3</v>
      </c>
      <c r="T32" s="102">
        <v>1</v>
      </c>
      <c r="U32" s="102">
        <v>2</v>
      </c>
      <c r="V32" s="102">
        <v>6</v>
      </c>
      <c r="W32" s="102">
        <v>20</v>
      </c>
      <c r="X32" s="102">
        <v>0.4</v>
      </c>
      <c r="Y32" s="102">
        <v>128</v>
      </c>
    </row>
    <row r="33" spans="1:25" x14ac:dyDescent="0.2">
      <c r="A33" s="99" t="s">
        <v>12</v>
      </c>
      <c r="B33" s="103" t="s">
        <v>19</v>
      </c>
      <c r="C33" s="103"/>
      <c r="D33" s="104">
        <v>24</v>
      </c>
      <c r="E33" s="105">
        <v>8.3333333333333339</v>
      </c>
      <c r="F33" s="105">
        <v>2.9166666666666665</v>
      </c>
      <c r="G33" s="105">
        <v>4.166666666666667</v>
      </c>
      <c r="H33" s="105">
        <v>9.5833333333333339</v>
      </c>
      <c r="I33" s="105">
        <v>9.1666666666666661</v>
      </c>
      <c r="J33" s="105">
        <v>8.125</v>
      </c>
      <c r="K33" s="105">
        <v>9.5833333333333339</v>
      </c>
      <c r="L33" s="105">
        <v>7.5</v>
      </c>
      <c r="M33" s="105">
        <v>8.3333333333333339</v>
      </c>
      <c r="N33" s="105">
        <v>5.416666666666667</v>
      </c>
      <c r="O33" s="105">
        <v>5.833333333333333</v>
      </c>
      <c r="P33" s="105">
        <v>3.3333333333333335</v>
      </c>
      <c r="Q33" s="105">
        <v>7.083333333333333</v>
      </c>
      <c r="R33" s="105">
        <v>3.75</v>
      </c>
      <c r="S33" s="105">
        <v>2.5</v>
      </c>
      <c r="T33" s="105">
        <v>2.0833333333333335</v>
      </c>
      <c r="U33" s="105">
        <v>6.666666666666667</v>
      </c>
      <c r="V33" s="105">
        <v>5.833333333333333</v>
      </c>
      <c r="W33" s="105">
        <v>16.25</v>
      </c>
      <c r="X33" s="105">
        <v>1.5833333333333333</v>
      </c>
      <c r="Y33" s="105">
        <v>126.45833333333333</v>
      </c>
    </row>
    <row r="34" spans="1:25" x14ac:dyDescent="0.2">
      <c r="A34" s="99" t="s">
        <v>203</v>
      </c>
      <c r="B34" s="100" t="s">
        <v>247</v>
      </c>
      <c r="C34" s="100"/>
      <c r="D34" s="101">
        <v>24</v>
      </c>
      <c r="E34" s="102">
        <v>7.083333333333333</v>
      </c>
      <c r="F34" s="102">
        <v>2.0833333333333335</v>
      </c>
      <c r="G34" s="102">
        <v>7.916666666666667</v>
      </c>
      <c r="H34" s="102">
        <v>11.25</v>
      </c>
      <c r="I34" s="102">
        <v>4.166666666666667</v>
      </c>
      <c r="J34" s="102">
        <v>11.875</v>
      </c>
      <c r="K34" s="102">
        <v>3.75</v>
      </c>
      <c r="L34" s="102">
        <v>4.583333333333333</v>
      </c>
      <c r="M34" s="102">
        <v>8.3333333333333339</v>
      </c>
      <c r="N34" s="102">
        <v>8.3333333333333339</v>
      </c>
      <c r="O34" s="102">
        <v>5.416666666666667</v>
      </c>
      <c r="P34" s="102">
        <v>5.833333333333333</v>
      </c>
      <c r="Q34" s="102">
        <v>0.83333333333333337</v>
      </c>
      <c r="R34" s="102">
        <v>6.25</v>
      </c>
      <c r="S34" s="102">
        <v>1.25</v>
      </c>
      <c r="T34" s="102">
        <v>2.0833333333333335</v>
      </c>
      <c r="U34" s="102">
        <v>12.916666666666666</v>
      </c>
      <c r="V34" s="102">
        <v>8.3333333333333339</v>
      </c>
      <c r="W34" s="102">
        <v>12.5</v>
      </c>
      <c r="X34" s="102">
        <v>0.66666666666666663</v>
      </c>
      <c r="Y34" s="102">
        <v>124.79166666666667</v>
      </c>
    </row>
    <row r="35" spans="1:25" x14ac:dyDescent="0.2">
      <c r="A35" s="99" t="s">
        <v>231</v>
      </c>
      <c r="B35" s="103" t="s">
        <v>61</v>
      </c>
      <c r="C35" s="103" t="s">
        <v>192</v>
      </c>
      <c r="D35" s="104">
        <v>20</v>
      </c>
      <c r="E35" s="105">
        <v>6.5</v>
      </c>
      <c r="F35" s="105">
        <v>16</v>
      </c>
      <c r="G35" s="105">
        <v>4</v>
      </c>
      <c r="H35" s="105">
        <v>2</v>
      </c>
      <c r="I35" s="105">
        <v>5</v>
      </c>
      <c r="J35" s="105">
        <v>6</v>
      </c>
      <c r="K35" s="105">
        <v>11.5</v>
      </c>
      <c r="L35" s="105">
        <v>12</v>
      </c>
      <c r="M35" s="105">
        <v>2.5</v>
      </c>
      <c r="N35" s="105">
        <v>3.5</v>
      </c>
      <c r="O35" s="105">
        <v>8.5</v>
      </c>
      <c r="P35" s="105">
        <v>4.5</v>
      </c>
      <c r="Q35" s="105">
        <v>8</v>
      </c>
      <c r="R35" s="105">
        <v>2</v>
      </c>
      <c r="S35" s="105">
        <v>2.5</v>
      </c>
      <c r="T35" s="105">
        <v>2.5</v>
      </c>
      <c r="U35" s="105">
        <v>5.5</v>
      </c>
      <c r="V35" s="105">
        <v>6</v>
      </c>
      <c r="W35" s="105">
        <v>16</v>
      </c>
      <c r="X35" s="105">
        <v>0.65</v>
      </c>
      <c r="Y35" s="105">
        <v>124.5</v>
      </c>
    </row>
    <row r="36" spans="1:25" x14ac:dyDescent="0.2">
      <c r="A36" s="99" t="s">
        <v>12</v>
      </c>
      <c r="B36" s="100" t="s">
        <v>185</v>
      </c>
      <c r="C36" s="100"/>
      <c r="D36" s="101">
        <v>17</v>
      </c>
      <c r="E36" s="102">
        <v>6.7647058823529411</v>
      </c>
      <c r="F36" s="102">
        <v>12.941176470588236</v>
      </c>
      <c r="G36" s="102">
        <v>5.2941176470588234</v>
      </c>
      <c r="H36" s="102">
        <v>5.2941176470588234</v>
      </c>
      <c r="I36" s="102">
        <v>2.9411764705882355</v>
      </c>
      <c r="J36" s="102">
        <v>11.470588235294118</v>
      </c>
      <c r="K36" s="102">
        <v>5.882352941176471</v>
      </c>
      <c r="L36" s="102">
        <v>2.9411764705882355</v>
      </c>
      <c r="M36" s="102">
        <v>8.8235294117647065</v>
      </c>
      <c r="N36" s="102">
        <v>3.5294117647058822</v>
      </c>
      <c r="O36" s="102">
        <v>5.2941176470588234</v>
      </c>
      <c r="P36" s="102">
        <v>7.0588235294117645</v>
      </c>
      <c r="Q36" s="102">
        <v>2.9411764705882355</v>
      </c>
      <c r="R36" s="102">
        <v>5.2941176470588234</v>
      </c>
      <c r="S36" s="102">
        <v>2.3529411764705883</v>
      </c>
      <c r="T36" s="102">
        <v>3.5294117647058822</v>
      </c>
      <c r="U36" s="102">
        <v>4.117647058823529</v>
      </c>
      <c r="V36" s="102">
        <v>5.882352941176471</v>
      </c>
      <c r="W36" s="102">
        <v>21.764705882352942</v>
      </c>
      <c r="X36" s="102">
        <v>0.70588235294117652</v>
      </c>
      <c r="Y36" s="102">
        <v>124.11764705882354</v>
      </c>
    </row>
    <row r="37" spans="1:25" x14ac:dyDescent="0.2">
      <c r="A37" s="99" t="s">
        <v>225</v>
      </c>
      <c r="B37" s="103" t="s">
        <v>64</v>
      </c>
      <c r="C37" s="103" t="s">
        <v>192</v>
      </c>
      <c r="D37" s="104">
        <v>12</v>
      </c>
      <c r="E37" s="105">
        <v>7.083333333333333</v>
      </c>
      <c r="F37" s="105">
        <v>5</v>
      </c>
      <c r="G37" s="105">
        <v>5</v>
      </c>
      <c r="H37" s="105">
        <v>1.6666666666666667</v>
      </c>
      <c r="I37" s="105">
        <v>9.1666666666666661</v>
      </c>
      <c r="J37" s="105">
        <v>12.5</v>
      </c>
      <c r="K37" s="105">
        <v>10.833333333333334</v>
      </c>
      <c r="L37" s="105">
        <v>4.166666666666667</v>
      </c>
      <c r="M37" s="105">
        <v>3.3333333333333335</v>
      </c>
      <c r="N37" s="105">
        <v>5.833333333333333</v>
      </c>
      <c r="O37" s="105">
        <v>4.166666666666667</v>
      </c>
      <c r="P37" s="105">
        <v>4.166666666666667</v>
      </c>
      <c r="Q37" s="105">
        <v>7.5</v>
      </c>
      <c r="R37" s="105">
        <v>1.6666666666666667</v>
      </c>
      <c r="S37" s="105">
        <v>5</v>
      </c>
      <c r="T37" s="105">
        <v>6.666666666666667</v>
      </c>
      <c r="U37" s="105">
        <v>8.3333333333333339</v>
      </c>
      <c r="V37" s="105">
        <v>3.3333333333333335</v>
      </c>
      <c r="W37" s="105">
        <v>18.333333333333332</v>
      </c>
      <c r="X37" s="105">
        <v>1.1666666666666667</v>
      </c>
      <c r="Y37" s="105">
        <v>123.75</v>
      </c>
    </row>
    <row r="38" spans="1:25" x14ac:dyDescent="0.2">
      <c r="A38" s="99" t="s">
        <v>228</v>
      </c>
      <c r="B38" s="100" t="s">
        <v>250</v>
      </c>
      <c r="C38" s="103" t="s">
        <v>192</v>
      </c>
      <c r="D38" s="101">
        <v>24</v>
      </c>
      <c r="E38" s="102">
        <v>7.916666666666667</v>
      </c>
      <c r="F38" s="102">
        <v>5</v>
      </c>
      <c r="G38" s="102">
        <v>9.1666666666666661</v>
      </c>
      <c r="H38" s="102">
        <v>1.6666666666666667</v>
      </c>
      <c r="I38" s="102">
        <v>7.083333333333333</v>
      </c>
      <c r="J38" s="102">
        <v>9.375</v>
      </c>
      <c r="K38" s="102">
        <v>7.916666666666667</v>
      </c>
      <c r="L38" s="102">
        <v>2.9166666666666665</v>
      </c>
      <c r="M38" s="102">
        <v>5</v>
      </c>
      <c r="N38" s="102">
        <v>5.833333333333333</v>
      </c>
      <c r="O38" s="102">
        <v>5.416666666666667</v>
      </c>
      <c r="P38" s="102">
        <v>5</v>
      </c>
      <c r="Q38" s="102">
        <v>11.25</v>
      </c>
      <c r="R38" s="102">
        <v>3.75</v>
      </c>
      <c r="S38" s="102">
        <v>3.75</v>
      </c>
      <c r="T38" s="102">
        <v>7.083333333333333</v>
      </c>
      <c r="U38" s="102">
        <v>7.083333333333333</v>
      </c>
      <c r="V38" s="102">
        <v>3.3333333333333335</v>
      </c>
      <c r="W38" s="102">
        <v>14.166666666666666</v>
      </c>
      <c r="X38" s="102">
        <v>1.125</v>
      </c>
      <c r="Y38" s="102">
        <v>122.70833333333333</v>
      </c>
    </row>
    <row r="39" spans="1:25" x14ac:dyDescent="0.2">
      <c r="A39" s="99" t="s">
        <v>222</v>
      </c>
      <c r="B39" s="103" t="s">
        <v>248</v>
      </c>
      <c r="C39" s="103" t="s">
        <v>192</v>
      </c>
      <c r="D39" s="104">
        <v>18</v>
      </c>
      <c r="E39" s="105">
        <v>6.3888888888888893</v>
      </c>
      <c r="F39" s="105">
        <v>4.4444444444444446</v>
      </c>
      <c r="G39" s="105">
        <v>4.4444444444444446</v>
      </c>
      <c r="H39" s="105">
        <v>6.666666666666667</v>
      </c>
      <c r="I39" s="105">
        <v>6.1111111111111107</v>
      </c>
      <c r="J39" s="105">
        <v>9.1666666666666661</v>
      </c>
      <c r="K39" s="105">
        <v>11.111111111111111</v>
      </c>
      <c r="L39" s="105">
        <v>3.3333333333333335</v>
      </c>
      <c r="M39" s="105">
        <v>7.2222222222222223</v>
      </c>
      <c r="N39" s="105">
        <v>0.55555555555555558</v>
      </c>
      <c r="O39" s="105">
        <v>10</v>
      </c>
      <c r="P39" s="105">
        <v>2.2222222222222223</v>
      </c>
      <c r="Q39" s="105">
        <v>3.8888888888888888</v>
      </c>
      <c r="R39" s="105">
        <v>10</v>
      </c>
      <c r="S39" s="105">
        <v>2.2222222222222223</v>
      </c>
      <c r="T39" s="105">
        <v>7.7777777777777777</v>
      </c>
      <c r="U39" s="105">
        <v>6.1111111111111107</v>
      </c>
      <c r="V39" s="105">
        <v>6.666666666666667</v>
      </c>
      <c r="W39" s="105">
        <v>11.111111111111111</v>
      </c>
      <c r="X39" s="105">
        <v>1.3888888888888888</v>
      </c>
      <c r="Y39" s="105">
        <v>119.44444444444444</v>
      </c>
    </row>
    <row r="40" spans="1:25" x14ac:dyDescent="0.2">
      <c r="A40" s="99" t="s">
        <v>194</v>
      </c>
      <c r="B40" s="100" t="s">
        <v>27</v>
      </c>
      <c r="C40" s="100"/>
      <c r="D40" s="101">
        <v>23</v>
      </c>
      <c r="E40" s="102">
        <v>8.4782608695652169</v>
      </c>
      <c r="F40" s="102">
        <v>3.4782608695652173</v>
      </c>
      <c r="G40" s="102">
        <v>8.2608695652173907</v>
      </c>
      <c r="H40" s="102">
        <v>2.1739130434782608</v>
      </c>
      <c r="I40" s="102">
        <v>5.2173913043478262</v>
      </c>
      <c r="J40" s="102">
        <v>8.4782608695652169</v>
      </c>
      <c r="K40" s="102">
        <v>7.3913043478260869</v>
      </c>
      <c r="L40" s="102">
        <v>3.4782608695652173</v>
      </c>
      <c r="M40" s="102">
        <v>5.6521739130434785</v>
      </c>
      <c r="N40" s="102">
        <v>3.4782608695652173</v>
      </c>
      <c r="O40" s="102">
        <v>7.8260869565217392</v>
      </c>
      <c r="P40" s="102">
        <v>3.0434782608695654</v>
      </c>
      <c r="Q40" s="102">
        <v>9.5652173913043477</v>
      </c>
      <c r="R40" s="102">
        <v>11.304347826086957</v>
      </c>
      <c r="S40" s="102">
        <v>4.3478260869565215</v>
      </c>
      <c r="T40" s="102">
        <v>7.3913043478260869</v>
      </c>
      <c r="U40" s="102">
        <v>4.3478260869565215</v>
      </c>
      <c r="V40" s="102">
        <v>5.6521739130434785</v>
      </c>
      <c r="W40" s="102">
        <v>9.1304347826086953</v>
      </c>
      <c r="X40" s="102">
        <v>0.65217391304347827</v>
      </c>
      <c r="Y40" s="102">
        <v>118.69565217391305</v>
      </c>
    </row>
    <row r="41" spans="1:25" x14ac:dyDescent="0.2">
      <c r="A41" s="99" t="s">
        <v>200</v>
      </c>
      <c r="B41" s="103" t="s">
        <v>32</v>
      </c>
      <c r="C41" s="103"/>
      <c r="D41" s="104">
        <v>24</v>
      </c>
      <c r="E41" s="105">
        <v>7.916666666666667</v>
      </c>
      <c r="F41" s="105">
        <v>11.666666666666666</v>
      </c>
      <c r="G41" s="105">
        <v>10.416666666666666</v>
      </c>
      <c r="H41" s="105">
        <v>1.25</v>
      </c>
      <c r="I41" s="105">
        <v>7.916666666666667</v>
      </c>
      <c r="J41" s="105">
        <v>9.375</v>
      </c>
      <c r="K41" s="105">
        <v>5.833333333333333</v>
      </c>
      <c r="L41" s="105">
        <v>8.3333333333333339</v>
      </c>
      <c r="M41" s="105">
        <v>1.6666666666666667</v>
      </c>
      <c r="N41" s="105">
        <v>2.9166666666666665</v>
      </c>
      <c r="O41" s="105">
        <v>6.25</v>
      </c>
      <c r="P41" s="105">
        <v>5.416666666666667</v>
      </c>
      <c r="Q41" s="105">
        <v>0</v>
      </c>
      <c r="R41" s="105">
        <v>7.5</v>
      </c>
      <c r="S41" s="105">
        <v>4.583333333333333</v>
      </c>
      <c r="T41" s="105">
        <v>4.583333333333333</v>
      </c>
      <c r="U41" s="105">
        <v>4.166666666666667</v>
      </c>
      <c r="V41" s="105">
        <v>4.583333333333333</v>
      </c>
      <c r="W41" s="105">
        <v>14.166666666666666</v>
      </c>
      <c r="X41" s="105">
        <v>0.875</v>
      </c>
      <c r="Y41" s="105">
        <v>118.54166666666667</v>
      </c>
    </row>
    <row r="42" spans="1:25" x14ac:dyDescent="0.2">
      <c r="A42" s="99" t="s">
        <v>138</v>
      </c>
      <c r="B42" s="100" t="s">
        <v>144</v>
      </c>
      <c r="C42" s="103" t="s">
        <v>192</v>
      </c>
      <c r="D42" s="101">
        <v>24</v>
      </c>
      <c r="E42" s="102">
        <v>6.041666666666667</v>
      </c>
      <c r="F42" s="102">
        <v>1.6666666666666667</v>
      </c>
      <c r="G42" s="102">
        <v>2.0833333333333335</v>
      </c>
      <c r="H42" s="102">
        <v>12.5</v>
      </c>
      <c r="I42" s="102">
        <v>4.583333333333333</v>
      </c>
      <c r="J42" s="102">
        <v>11.25</v>
      </c>
      <c r="K42" s="102">
        <v>7.083333333333333</v>
      </c>
      <c r="L42" s="102">
        <v>1.25</v>
      </c>
      <c r="M42" s="102">
        <v>5.416666666666667</v>
      </c>
      <c r="N42" s="102">
        <v>6.25</v>
      </c>
      <c r="O42" s="102">
        <v>6.25</v>
      </c>
      <c r="P42" s="102">
        <v>3.3333333333333335</v>
      </c>
      <c r="Q42" s="102">
        <v>9.5833333333333339</v>
      </c>
      <c r="R42" s="102">
        <v>8.3333333333333339</v>
      </c>
      <c r="S42" s="102">
        <v>3.3333333333333335</v>
      </c>
      <c r="T42" s="102">
        <v>2.5</v>
      </c>
      <c r="U42" s="102">
        <v>8.75</v>
      </c>
      <c r="V42" s="102">
        <v>4.166666666666667</v>
      </c>
      <c r="W42" s="102">
        <v>13.75</v>
      </c>
      <c r="X42" s="102">
        <v>1.6666666666666667</v>
      </c>
      <c r="Y42" s="102">
        <v>118.125</v>
      </c>
    </row>
    <row r="43" spans="1:25" x14ac:dyDescent="0.2">
      <c r="A43" s="99" t="s">
        <v>39</v>
      </c>
      <c r="B43" s="103" t="s">
        <v>48</v>
      </c>
      <c r="C43" s="103"/>
      <c r="D43" s="104">
        <v>20</v>
      </c>
      <c r="E43" s="105">
        <v>7</v>
      </c>
      <c r="F43" s="105">
        <v>6.5</v>
      </c>
      <c r="G43" s="105">
        <v>4</v>
      </c>
      <c r="H43" s="105">
        <v>4.5</v>
      </c>
      <c r="I43" s="105">
        <v>7.5</v>
      </c>
      <c r="J43" s="105">
        <v>7.5</v>
      </c>
      <c r="K43" s="105">
        <v>4.5</v>
      </c>
      <c r="L43" s="105">
        <v>5.5</v>
      </c>
      <c r="M43" s="105">
        <v>6</v>
      </c>
      <c r="N43" s="105">
        <v>7.5</v>
      </c>
      <c r="O43" s="105">
        <v>2</v>
      </c>
      <c r="P43" s="105">
        <v>3.5</v>
      </c>
      <c r="Q43" s="105">
        <v>4</v>
      </c>
      <c r="R43" s="105">
        <v>10</v>
      </c>
      <c r="S43" s="105">
        <v>5.5</v>
      </c>
      <c r="T43" s="105">
        <v>3.5</v>
      </c>
      <c r="U43" s="105">
        <v>4</v>
      </c>
      <c r="V43" s="105">
        <v>7.5</v>
      </c>
      <c r="W43" s="105">
        <v>17.5</v>
      </c>
      <c r="X43" s="105">
        <v>2.6</v>
      </c>
      <c r="Y43" s="105">
        <v>118</v>
      </c>
    </row>
    <row r="44" spans="1:25" x14ac:dyDescent="0.2">
      <c r="A44" s="99" t="s">
        <v>132</v>
      </c>
      <c r="B44" s="100" t="s">
        <v>73</v>
      </c>
      <c r="C44" s="100"/>
      <c r="D44" s="101">
        <v>19</v>
      </c>
      <c r="E44" s="102">
        <v>10.789473684210526</v>
      </c>
      <c r="F44" s="102">
        <v>5.2631578947368425</v>
      </c>
      <c r="G44" s="102">
        <v>3.6842105263157894</v>
      </c>
      <c r="H44" s="102">
        <v>11.578947368421053</v>
      </c>
      <c r="I44" s="102">
        <v>2.6315789473684212</v>
      </c>
      <c r="J44" s="102">
        <v>9.473684210526315</v>
      </c>
      <c r="K44" s="102">
        <v>5.7894736842105265</v>
      </c>
      <c r="L44" s="102">
        <v>6.8421052631578947</v>
      </c>
      <c r="M44" s="102">
        <v>4.2105263157894735</v>
      </c>
      <c r="N44" s="102">
        <v>7.8947368421052628</v>
      </c>
      <c r="O44" s="102">
        <v>7.8947368421052628</v>
      </c>
      <c r="P44" s="102">
        <v>4.2105263157894735</v>
      </c>
      <c r="Q44" s="102">
        <v>2.1052631578947367</v>
      </c>
      <c r="R44" s="102">
        <v>3.6842105263157894</v>
      </c>
      <c r="S44" s="102">
        <v>1.5789473684210527</v>
      </c>
      <c r="T44" s="102">
        <v>5.2631578947368425</v>
      </c>
      <c r="U44" s="102">
        <v>4.7368421052631575</v>
      </c>
      <c r="V44" s="102">
        <v>7.3684210526315788</v>
      </c>
      <c r="W44" s="102">
        <v>12.631578947368421</v>
      </c>
      <c r="X44" s="102">
        <v>1.5263157894736843</v>
      </c>
      <c r="Y44" s="102">
        <v>117.63157894736842</v>
      </c>
    </row>
    <row r="45" spans="1:25" x14ac:dyDescent="0.2">
      <c r="A45" s="99" t="s">
        <v>133</v>
      </c>
      <c r="B45" s="103" t="s">
        <v>154</v>
      </c>
      <c r="C45" s="103"/>
      <c r="D45" s="104">
        <v>8</v>
      </c>
      <c r="E45" s="105">
        <v>8.125</v>
      </c>
      <c r="F45" s="105">
        <v>5</v>
      </c>
      <c r="G45" s="105">
        <v>8.75</v>
      </c>
      <c r="H45" s="105">
        <v>5</v>
      </c>
      <c r="I45" s="105">
        <v>2.5</v>
      </c>
      <c r="J45" s="105">
        <v>13.125</v>
      </c>
      <c r="K45" s="105">
        <v>11.25</v>
      </c>
      <c r="L45" s="105">
        <v>15</v>
      </c>
      <c r="M45" s="105">
        <v>1.25</v>
      </c>
      <c r="N45" s="105">
        <v>5</v>
      </c>
      <c r="O45" s="105">
        <v>8.75</v>
      </c>
      <c r="P45" s="105">
        <v>3.75</v>
      </c>
      <c r="Q45" s="105">
        <v>0</v>
      </c>
      <c r="R45" s="105">
        <v>5</v>
      </c>
      <c r="S45" s="105">
        <v>2.5</v>
      </c>
      <c r="T45" s="105">
        <v>3.75</v>
      </c>
      <c r="U45" s="105">
        <v>5</v>
      </c>
      <c r="V45" s="105">
        <v>3.75</v>
      </c>
      <c r="W45" s="105">
        <v>8.75</v>
      </c>
      <c r="X45" s="105">
        <v>1</v>
      </c>
      <c r="Y45" s="105">
        <v>116.25</v>
      </c>
    </row>
    <row r="46" spans="1:25" x14ac:dyDescent="0.2">
      <c r="A46" s="99" t="s">
        <v>131</v>
      </c>
      <c r="B46" s="100" t="s">
        <v>22</v>
      </c>
      <c r="C46" s="100"/>
      <c r="D46" s="101">
        <v>24</v>
      </c>
      <c r="E46" s="102">
        <v>9.5833333333333339</v>
      </c>
      <c r="F46" s="102">
        <v>2.0833333333333335</v>
      </c>
      <c r="G46" s="102">
        <v>5.416666666666667</v>
      </c>
      <c r="H46" s="102">
        <v>0.83333333333333337</v>
      </c>
      <c r="I46" s="102">
        <v>5.416666666666667</v>
      </c>
      <c r="J46" s="102">
        <v>11.25</v>
      </c>
      <c r="K46" s="102">
        <v>12.916666666666666</v>
      </c>
      <c r="L46" s="102">
        <v>6.666666666666667</v>
      </c>
      <c r="M46" s="102">
        <v>4.166666666666667</v>
      </c>
      <c r="N46" s="102">
        <v>4.166666666666667</v>
      </c>
      <c r="O46" s="102">
        <v>6.25</v>
      </c>
      <c r="P46" s="102">
        <v>6.25</v>
      </c>
      <c r="Q46" s="102">
        <v>0.41666666666666669</v>
      </c>
      <c r="R46" s="102">
        <v>7.916666666666667</v>
      </c>
      <c r="S46" s="102">
        <v>1.25</v>
      </c>
      <c r="T46" s="102">
        <v>4.583333333333333</v>
      </c>
      <c r="U46" s="102">
        <v>5</v>
      </c>
      <c r="V46" s="102">
        <v>4.166666666666667</v>
      </c>
      <c r="W46" s="102">
        <v>13.75</v>
      </c>
      <c r="X46" s="102">
        <v>1.0416666666666667</v>
      </c>
      <c r="Y46" s="102">
        <v>112.08333333333333</v>
      </c>
    </row>
    <row r="47" spans="1:25" x14ac:dyDescent="0.2">
      <c r="A47" s="99" t="s">
        <v>197</v>
      </c>
      <c r="B47" s="103" t="s">
        <v>33</v>
      </c>
      <c r="C47" s="103"/>
      <c r="D47" s="104">
        <v>23</v>
      </c>
      <c r="E47" s="105">
        <v>9.1304347826086953</v>
      </c>
      <c r="F47" s="105">
        <v>5.2173913043478262</v>
      </c>
      <c r="G47" s="105">
        <v>7.8260869565217392</v>
      </c>
      <c r="H47" s="105">
        <v>0.86956521739130432</v>
      </c>
      <c r="I47" s="105">
        <v>10</v>
      </c>
      <c r="J47" s="105">
        <v>9.7826086956521738</v>
      </c>
      <c r="K47" s="105">
        <v>9.1304347826086953</v>
      </c>
      <c r="L47" s="105">
        <v>3.0434782608695654</v>
      </c>
      <c r="M47" s="105">
        <v>2.6086956521739131</v>
      </c>
      <c r="N47" s="105">
        <v>3.4782608695652173</v>
      </c>
      <c r="O47" s="105">
        <v>3.9130434782608696</v>
      </c>
      <c r="P47" s="105">
        <v>3.9130434782608696</v>
      </c>
      <c r="Q47" s="105">
        <v>2.6086956521739131</v>
      </c>
      <c r="R47" s="105">
        <v>13.478260869565217</v>
      </c>
      <c r="S47" s="105">
        <v>2.6086956521739131</v>
      </c>
      <c r="T47" s="105">
        <v>5.6521739130434785</v>
      </c>
      <c r="U47" s="105">
        <v>2.1739130434782608</v>
      </c>
      <c r="V47" s="105">
        <v>4.3478260869565215</v>
      </c>
      <c r="W47" s="105">
        <v>8.2608695652173907</v>
      </c>
      <c r="X47" s="105">
        <v>1.0434782608695652</v>
      </c>
      <c r="Y47" s="105">
        <v>108.04347826086956</v>
      </c>
    </row>
    <row r="48" spans="1:25" x14ac:dyDescent="0.2">
      <c r="A48" s="99" t="s">
        <v>202</v>
      </c>
      <c r="B48" s="100" t="s">
        <v>92</v>
      </c>
      <c r="C48" s="100"/>
      <c r="D48" s="101">
        <v>8</v>
      </c>
      <c r="E48" s="102">
        <v>4.375</v>
      </c>
      <c r="F48" s="102">
        <v>3.75</v>
      </c>
      <c r="G48" s="102">
        <v>2.5</v>
      </c>
      <c r="H48" s="102">
        <v>5</v>
      </c>
      <c r="I48" s="102">
        <v>2.5</v>
      </c>
      <c r="J48" s="102">
        <v>9.375</v>
      </c>
      <c r="K48" s="102">
        <v>7.5</v>
      </c>
      <c r="L48" s="102">
        <v>1.25</v>
      </c>
      <c r="M48" s="102">
        <v>6.25</v>
      </c>
      <c r="N48" s="102">
        <v>8.75</v>
      </c>
      <c r="O48" s="102">
        <v>8.75</v>
      </c>
      <c r="P48" s="102">
        <v>2.5</v>
      </c>
      <c r="Q48" s="102">
        <v>7.5</v>
      </c>
      <c r="R48" s="102">
        <v>3.75</v>
      </c>
      <c r="S48" s="102">
        <v>2.5</v>
      </c>
      <c r="T48" s="102">
        <v>6.25</v>
      </c>
      <c r="U48" s="102">
        <v>5</v>
      </c>
      <c r="V48" s="102">
        <v>1.25</v>
      </c>
      <c r="W48" s="102">
        <v>17.5</v>
      </c>
      <c r="X48" s="102">
        <v>1</v>
      </c>
      <c r="Y48" s="102">
        <v>106.25</v>
      </c>
    </row>
    <row r="49" spans="1:25" x14ac:dyDescent="0.2">
      <c r="A49" s="99" t="s">
        <v>197</v>
      </c>
      <c r="B49" s="103" t="s">
        <v>17</v>
      </c>
      <c r="C49" s="103"/>
      <c r="D49" s="104">
        <v>17</v>
      </c>
      <c r="E49" s="105">
        <v>7.9411764705882355</v>
      </c>
      <c r="F49" s="105">
        <v>1.1764705882352942</v>
      </c>
      <c r="G49" s="105">
        <v>6.4705882352941178</v>
      </c>
      <c r="H49" s="105">
        <v>7.0588235294117645</v>
      </c>
      <c r="I49" s="105">
        <v>2.9411764705882355</v>
      </c>
      <c r="J49" s="105">
        <v>11.470588235294118</v>
      </c>
      <c r="K49" s="105">
        <v>9.4117647058823533</v>
      </c>
      <c r="L49" s="105">
        <v>4.7058823529411766</v>
      </c>
      <c r="M49" s="105">
        <v>1.7647058823529411</v>
      </c>
      <c r="N49" s="105">
        <v>5.882352941176471</v>
      </c>
      <c r="O49" s="105">
        <v>5.882352941176471</v>
      </c>
      <c r="P49" s="105">
        <v>4.7058823529411766</v>
      </c>
      <c r="Q49" s="105">
        <v>3.5294117647058822</v>
      </c>
      <c r="R49" s="105">
        <v>4.117647058823529</v>
      </c>
      <c r="S49" s="105">
        <v>4.117647058823529</v>
      </c>
      <c r="T49" s="105">
        <v>5.2941176470588234</v>
      </c>
      <c r="U49" s="105">
        <v>8.8235294117647065</v>
      </c>
      <c r="V49" s="105">
        <v>4.117647058823529</v>
      </c>
      <c r="W49" s="105">
        <v>6.4705882352941178</v>
      </c>
      <c r="X49" s="105">
        <v>0.88235294117647056</v>
      </c>
      <c r="Y49" s="105">
        <v>105.88235294117646</v>
      </c>
    </row>
    <row r="50" spans="1:25" x14ac:dyDescent="0.2">
      <c r="A50" s="99" t="s">
        <v>194</v>
      </c>
      <c r="B50" s="100" t="s">
        <v>25</v>
      </c>
      <c r="C50" s="100"/>
      <c r="D50" s="101">
        <v>23</v>
      </c>
      <c r="E50" s="102">
        <v>6.9565217391304346</v>
      </c>
      <c r="F50" s="102">
        <v>1.3043478260869565</v>
      </c>
      <c r="G50" s="102">
        <v>4.7826086956521738</v>
      </c>
      <c r="H50" s="102">
        <v>3.4782608695652173</v>
      </c>
      <c r="I50" s="102">
        <v>5.2173913043478262</v>
      </c>
      <c r="J50" s="102">
        <v>11.086956521739131</v>
      </c>
      <c r="K50" s="102">
        <v>6.9565217391304346</v>
      </c>
      <c r="L50" s="102">
        <v>4.7826086956521738</v>
      </c>
      <c r="M50" s="102">
        <v>7.8260869565217392</v>
      </c>
      <c r="N50" s="102">
        <v>1.3043478260869565</v>
      </c>
      <c r="O50" s="102">
        <v>7.3913043478260869</v>
      </c>
      <c r="P50" s="102">
        <v>3.4782608695652173</v>
      </c>
      <c r="Q50" s="102">
        <v>3.0434782608695654</v>
      </c>
      <c r="R50" s="102">
        <v>3.9130434782608696</v>
      </c>
      <c r="S50" s="102">
        <v>3.0434782608695654</v>
      </c>
      <c r="T50" s="102">
        <v>3.9130434782608696</v>
      </c>
      <c r="U50" s="102">
        <v>6.0869565217391308</v>
      </c>
      <c r="V50" s="102">
        <v>6.0869565217391308</v>
      </c>
      <c r="W50" s="102">
        <v>10.869565217391305</v>
      </c>
      <c r="X50" s="102">
        <v>1.0434782608695652</v>
      </c>
      <c r="Y50" s="102">
        <v>101.52173913043478</v>
      </c>
    </row>
    <row r="51" spans="1:25" x14ac:dyDescent="0.2">
      <c r="A51" s="99" t="s">
        <v>132</v>
      </c>
      <c r="B51" s="103" t="s">
        <v>146</v>
      </c>
      <c r="C51" s="103"/>
      <c r="D51" s="104">
        <v>19</v>
      </c>
      <c r="E51" s="105">
        <v>7.6315789473684212</v>
      </c>
      <c r="F51" s="105">
        <v>15.263157894736842</v>
      </c>
      <c r="G51" s="105">
        <v>5.7894736842105265</v>
      </c>
      <c r="H51" s="105">
        <v>8.9473684210526319</v>
      </c>
      <c r="I51" s="105">
        <v>1.0526315789473684</v>
      </c>
      <c r="J51" s="105">
        <v>7.8947368421052628</v>
      </c>
      <c r="K51" s="105">
        <v>1.5789473684210527</v>
      </c>
      <c r="L51" s="105">
        <v>4.7368421052631575</v>
      </c>
      <c r="M51" s="105">
        <v>1.0526315789473684</v>
      </c>
      <c r="N51" s="105">
        <v>0</v>
      </c>
      <c r="O51" s="105">
        <v>5.7894736842105265</v>
      </c>
      <c r="P51" s="105">
        <v>6.3157894736842106</v>
      </c>
      <c r="Q51" s="105">
        <v>0.52631578947368418</v>
      </c>
      <c r="R51" s="105">
        <v>3.1578947368421053</v>
      </c>
      <c r="S51" s="105">
        <v>5.2631578947368425</v>
      </c>
      <c r="T51" s="105">
        <v>1.5789473684210527</v>
      </c>
      <c r="U51" s="105">
        <v>8.9473684210526319</v>
      </c>
      <c r="V51" s="105">
        <v>8.4210526315789469</v>
      </c>
      <c r="W51" s="105">
        <v>7.3684210526315788</v>
      </c>
      <c r="X51" s="105">
        <v>0.52631578947368418</v>
      </c>
      <c r="Y51" s="105">
        <v>101.31578947368421</v>
      </c>
    </row>
    <row r="52" spans="1:25" x14ac:dyDescent="0.2">
      <c r="A52" s="99" t="s">
        <v>39</v>
      </c>
      <c r="B52" s="100" t="s">
        <v>47</v>
      </c>
      <c r="C52" s="100"/>
      <c r="D52" s="101">
        <v>24</v>
      </c>
      <c r="E52" s="102">
        <v>8.75</v>
      </c>
      <c r="F52" s="102">
        <v>6.666666666666667</v>
      </c>
      <c r="G52" s="102">
        <v>6.25</v>
      </c>
      <c r="H52" s="102">
        <v>0</v>
      </c>
      <c r="I52" s="102">
        <v>1.6666666666666667</v>
      </c>
      <c r="J52" s="102">
        <v>10</v>
      </c>
      <c r="K52" s="102">
        <v>8.3333333333333339</v>
      </c>
      <c r="L52" s="102">
        <v>7.083333333333333</v>
      </c>
      <c r="M52" s="102">
        <v>2.0833333333333335</v>
      </c>
      <c r="N52" s="102">
        <v>0</v>
      </c>
      <c r="O52" s="102">
        <v>5</v>
      </c>
      <c r="P52" s="102">
        <v>5</v>
      </c>
      <c r="Q52" s="102">
        <v>5.833333333333333</v>
      </c>
      <c r="R52" s="102">
        <v>4.166666666666667</v>
      </c>
      <c r="S52" s="102">
        <v>3.75</v>
      </c>
      <c r="T52" s="102">
        <v>7.5</v>
      </c>
      <c r="U52" s="102">
        <v>3.3333333333333335</v>
      </c>
      <c r="V52" s="102">
        <v>2.0833333333333335</v>
      </c>
      <c r="W52" s="102">
        <v>12.083333333333334</v>
      </c>
      <c r="X52" s="102">
        <v>1</v>
      </c>
      <c r="Y52" s="102">
        <v>99.583333333333329</v>
      </c>
    </row>
    <row r="53" spans="1:25" x14ac:dyDescent="0.2">
      <c r="A53" s="99" t="s">
        <v>195</v>
      </c>
      <c r="B53" s="103" t="s">
        <v>177</v>
      </c>
      <c r="C53" s="103"/>
      <c r="D53" s="104">
        <v>20</v>
      </c>
      <c r="E53" s="105">
        <v>10.75</v>
      </c>
      <c r="F53" s="105">
        <v>6</v>
      </c>
      <c r="G53" s="105">
        <v>10.5</v>
      </c>
      <c r="H53" s="105">
        <v>2</v>
      </c>
      <c r="I53" s="105">
        <v>1</v>
      </c>
      <c r="J53" s="105">
        <v>9.75</v>
      </c>
      <c r="K53" s="105">
        <v>5.5</v>
      </c>
      <c r="L53" s="105">
        <v>1</v>
      </c>
      <c r="M53" s="105">
        <v>5</v>
      </c>
      <c r="N53" s="105">
        <v>3</v>
      </c>
      <c r="O53" s="105">
        <v>4</v>
      </c>
      <c r="P53" s="105">
        <v>5</v>
      </c>
      <c r="Q53" s="105">
        <v>3</v>
      </c>
      <c r="R53" s="105">
        <v>6</v>
      </c>
      <c r="S53" s="105">
        <v>0</v>
      </c>
      <c r="T53" s="105">
        <v>5</v>
      </c>
      <c r="U53" s="105">
        <v>4</v>
      </c>
      <c r="V53" s="105">
        <v>7.5</v>
      </c>
      <c r="W53" s="105">
        <v>10.5</v>
      </c>
      <c r="X53" s="105">
        <v>0.8</v>
      </c>
      <c r="Y53" s="105">
        <v>99.5</v>
      </c>
    </row>
    <row r="54" spans="1:25" x14ac:dyDescent="0.2">
      <c r="A54" s="99" t="s">
        <v>231</v>
      </c>
      <c r="B54" s="100" t="s">
        <v>71</v>
      </c>
      <c r="C54" s="103" t="s">
        <v>192</v>
      </c>
      <c r="D54" s="101">
        <v>24</v>
      </c>
      <c r="E54" s="102">
        <v>6.25</v>
      </c>
      <c r="F54" s="102">
        <v>5.416666666666667</v>
      </c>
      <c r="G54" s="102">
        <v>3.75</v>
      </c>
      <c r="H54" s="102">
        <v>5.416666666666667</v>
      </c>
      <c r="I54" s="102">
        <v>5.416666666666667</v>
      </c>
      <c r="J54" s="102">
        <v>9.375</v>
      </c>
      <c r="K54" s="102">
        <v>10.833333333333334</v>
      </c>
      <c r="L54" s="102">
        <v>1.6666666666666667</v>
      </c>
      <c r="M54" s="102">
        <v>8.3333333333333339</v>
      </c>
      <c r="N54" s="102">
        <v>9.1666666666666661</v>
      </c>
      <c r="O54" s="102">
        <v>4.583333333333333</v>
      </c>
      <c r="P54" s="102">
        <v>2.9166666666666665</v>
      </c>
      <c r="Q54" s="102">
        <v>5</v>
      </c>
      <c r="R54" s="102">
        <v>2.0833333333333335</v>
      </c>
      <c r="S54" s="102">
        <v>1.25</v>
      </c>
      <c r="T54" s="102">
        <v>3.3333333333333335</v>
      </c>
      <c r="U54" s="102">
        <v>2.0833333333333335</v>
      </c>
      <c r="V54" s="102">
        <v>3.3333333333333335</v>
      </c>
      <c r="W54" s="102">
        <v>8.75</v>
      </c>
      <c r="X54" s="102">
        <v>0.29166666666666669</v>
      </c>
      <c r="Y54" s="102">
        <v>98.958333333333329</v>
      </c>
    </row>
    <row r="55" spans="1:25" x14ac:dyDescent="0.2">
      <c r="A55" s="99" t="s">
        <v>229</v>
      </c>
      <c r="B55" s="103" t="s">
        <v>157</v>
      </c>
      <c r="C55" s="103" t="s">
        <v>192</v>
      </c>
      <c r="D55" s="104">
        <v>4</v>
      </c>
      <c r="E55" s="105">
        <v>8.75</v>
      </c>
      <c r="F55" s="105">
        <v>5</v>
      </c>
      <c r="G55" s="105">
        <v>5</v>
      </c>
      <c r="H55" s="105">
        <v>10</v>
      </c>
      <c r="I55" s="105">
        <v>2.5</v>
      </c>
      <c r="J55" s="105">
        <v>7.5</v>
      </c>
      <c r="K55" s="105">
        <v>-2.5</v>
      </c>
      <c r="L55" s="105">
        <v>2.5</v>
      </c>
      <c r="M55" s="105">
        <v>2.5</v>
      </c>
      <c r="N55" s="105">
        <v>7.5</v>
      </c>
      <c r="O55" s="105">
        <v>10</v>
      </c>
      <c r="P55" s="105">
        <v>2.5</v>
      </c>
      <c r="Q55" s="105">
        <v>0</v>
      </c>
      <c r="R55" s="105">
        <v>7.5</v>
      </c>
      <c r="S55" s="105">
        <v>2.5</v>
      </c>
      <c r="T55" s="105">
        <v>5</v>
      </c>
      <c r="U55" s="105">
        <v>7.5</v>
      </c>
      <c r="V55" s="105">
        <v>7.5</v>
      </c>
      <c r="W55" s="105">
        <v>7.5</v>
      </c>
      <c r="X55" s="105">
        <v>1</v>
      </c>
      <c r="Y55" s="105">
        <v>98.75</v>
      </c>
    </row>
    <row r="56" spans="1:25" x14ac:dyDescent="0.2">
      <c r="A56" s="99" t="s">
        <v>201</v>
      </c>
      <c r="B56" s="100" t="s">
        <v>82</v>
      </c>
      <c r="C56" s="100"/>
      <c r="D56" s="101">
        <v>22</v>
      </c>
      <c r="E56" s="102">
        <v>6.5909090909090908</v>
      </c>
      <c r="F56" s="102">
        <v>2.7272727272727271</v>
      </c>
      <c r="G56" s="102">
        <v>2.7272727272727271</v>
      </c>
      <c r="H56" s="102">
        <v>7.7272727272727275</v>
      </c>
      <c r="I56" s="102">
        <v>7.7272727272727275</v>
      </c>
      <c r="J56" s="102">
        <v>7.5</v>
      </c>
      <c r="K56" s="102">
        <v>7.7272727272727275</v>
      </c>
      <c r="L56" s="102">
        <v>1.3636363636363635</v>
      </c>
      <c r="M56" s="102">
        <v>10</v>
      </c>
      <c r="N56" s="102">
        <v>5</v>
      </c>
      <c r="O56" s="102">
        <v>5.9090909090909092</v>
      </c>
      <c r="P56" s="102">
        <v>3.6363636363636362</v>
      </c>
      <c r="Q56" s="102">
        <v>3.1818181818181817</v>
      </c>
      <c r="R56" s="102">
        <v>2.2727272727272729</v>
      </c>
      <c r="S56" s="102">
        <v>5.4545454545454541</v>
      </c>
      <c r="T56" s="102">
        <v>4.0909090909090908</v>
      </c>
      <c r="U56" s="102">
        <v>2.2727272727272729</v>
      </c>
      <c r="V56" s="102">
        <v>4.0909090909090908</v>
      </c>
      <c r="W56" s="102">
        <v>8.6363636363636367</v>
      </c>
      <c r="X56" s="102">
        <v>1.1363636363636365</v>
      </c>
      <c r="Y56" s="102">
        <v>98.63636363636364</v>
      </c>
    </row>
    <row r="57" spans="1:25" x14ac:dyDescent="0.2">
      <c r="A57" s="99" t="s">
        <v>40</v>
      </c>
      <c r="B57" s="103" t="s">
        <v>58</v>
      </c>
      <c r="C57" s="103"/>
      <c r="D57" s="104">
        <v>20</v>
      </c>
      <c r="E57" s="105">
        <v>5.75</v>
      </c>
      <c r="F57" s="105">
        <v>2</v>
      </c>
      <c r="G57" s="105">
        <v>7</v>
      </c>
      <c r="H57" s="105">
        <v>1.5</v>
      </c>
      <c r="I57" s="105">
        <v>5.5</v>
      </c>
      <c r="J57" s="105">
        <v>6</v>
      </c>
      <c r="K57" s="105">
        <v>10</v>
      </c>
      <c r="L57" s="105">
        <v>7.5</v>
      </c>
      <c r="M57" s="105">
        <v>3</v>
      </c>
      <c r="N57" s="105">
        <v>-0.5</v>
      </c>
      <c r="O57" s="105">
        <v>8</v>
      </c>
      <c r="P57" s="105">
        <v>1.5</v>
      </c>
      <c r="Q57" s="105">
        <v>0.5</v>
      </c>
      <c r="R57" s="105">
        <v>11.5</v>
      </c>
      <c r="S57" s="105">
        <v>4</v>
      </c>
      <c r="T57" s="105">
        <v>7</v>
      </c>
      <c r="U57" s="105">
        <v>1.5</v>
      </c>
      <c r="V57" s="105">
        <v>5.5</v>
      </c>
      <c r="W57" s="105">
        <v>9.5</v>
      </c>
      <c r="X57" s="105">
        <v>0.25</v>
      </c>
      <c r="Y57" s="105">
        <v>96.75</v>
      </c>
    </row>
    <row r="58" spans="1:25" x14ac:dyDescent="0.2">
      <c r="A58" s="99" t="s">
        <v>199</v>
      </c>
      <c r="B58" s="100" t="s">
        <v>79</v>
      </c>
      <c r="C58" s="100"/>
      <c r="D58" s="101">
        <v>14</v>
      </c>
      <c r="E58" s="102">
        <v>11.071428571428571</v>
      </c>
      <c r="F58" s="102">
        <v>10.714285714285714</v>
      </c>
      <c r="G58" s="102">
        <v>10</v>
      </c>
      <c r="H58" s="102">
        <v>0.7142857142857143</v>
      </c>
      <c r="I58" s="102">
        <v>1.4285714285714286</v>
      </c>
      <c r="J58" s="102">
        <v>13.928571428571429</v>
      </c>
      <c r="K58" s="102">
        <v>2.8571428571428572</v>
      </c>
      <c r="L58" s="102">
        <v>6.4285714285714288</v>
      </c>
      <c r="M58" s="102">
        <v>0.7142857142857143</v>
      </c>
      <c r="N58" s="102">
        <v>0.7142857142857143</v>
      </c>
      <c r="O58" s="102">
        <v>2.8571428571428572</v>
      </c>
      <c r="P58" s="102">
        <v>3.5714285714285716</v>
      </c>
      <c r="Q58" s="102">
        <v>4.2857142857142856</v>
      </c>
      <c r="R58" s="102">
        <v>1.4285714285714286</v>
      </c>
      <c r="S58" s="102">
        <v>1.4285714285714286</v>
      </c>
      <c r="T58" s="102">
        <v>1.4285714285714286</v>
      </c>
      <c r="U58" s="102">
        <v>8.5714285714285712</v>
      </c>
      <c r="V58" s="102">
        <v>2.8571428571428572</v>
      </c>
      <c r="W58" s="102">
        <v>11.428571428571429</v>
      </c>
      <c r="X58" s="102">
        <v>0.6428571428571429</v>
      </c>
      <c r="Y58" s="102">
        <v>96.428571428571431</v>
      </c>
    </row>
    <row r="59" spans="1:25" x14ac:dyDescent="0.2">
      <c r="A59" s="99" t="s">
        <v>225</v>
      </c>
      <c r="B59" s="103" t="s">
        <v>312</v>
      </c>
      <c r="C59" s="103" t="s">
        <v>192</v>
      </c>
      <c r="D59" s="104">
        <v>12</v>
      </c>
      <c r="E59" s="105">
        <v>7.083333333333333</v>
      </c>
      <c r="F59" s="105">
        <v>6.666666666666667</v>
      </c>
      <c r="G59" s="105">
        <v>3.3333333333333335</v>
      </c>
      <c r="H59" s="105">
        <v>1.6666666666666667</v>
      </c>
      <c r="I59" s="105">
        <v>0</v>
      </c>
      <c r="J59" s="105">
        <v>7.5</v>
      </c>
      <c r="K59" s="105">
        <v>2.5</v>
      </c>
      <c r="L59" s="105">
        <v>5.833333333333333</v>
      </c>
      <c r="M59" s="105">
        <v>4.166666666666667</v>
      </c>
      <c r="N59" s="105">
        <v>4.166666666666667</v>
      </c>
      <c r="O59" s="105">
        <v>6.666666666666667</v>
      </c>
      <c r="P59" s="105">
        <v>1.6666666666666667</v>
      </c>
      <c r="Q59" s="105">
        <v>5.833333333333333</v>
      </c>
      <c r="R59" s="105">
        <v>2.5</v>
      </c>
      <c r="S59" s="105">
        <v>2.5</v>
      </c>
      <c r="T59" s="105">
        <v>4.166666666666667</v>
      </c>
      <c r="U59" s="105">
        <v>9.1666666666666661</v>
      </c>
      <c r="V59" s="105">
        <v>3.3333333333333335</v>
      </c>
      <c r="W59" s="105">
        <v>14.166666666666666</v>
      </c>
      <c r="X59" s="105">
        <v>0.91666666666666663</v>
      </c>
      <c r="Y59" s="105">
        <v>92.916666666666671</v>
      </c>
    </row>
    <row r="60" spans="1:25" x14ac:dyDescent="0.2">
      <c r="A60" s="99" t="s">
        <v>223</v>
      </c>
      <c r="B60" s="100" t="s">
        <v>306</v>
      </c>
      <c r="C60" s="103" t="s">
        <v>192</v>
      </c>
      <c r="D60" s="101">
        <v>2</v>
      </c>
      <c r="E60" s="102">
        <v>10</v>
      </c>
      <c r="F60" s="102">
        <v>0</v>
      </c>
      <c r="G60" s="102">
        <v>0</v>
      </c>
      <c r="H60" s="102">
        <v>10</v>
      </c>
      <c r="I60" s="102">
        <v>15</v>
      </c>
      <c r="J60" s="102">
        <v>7.5</v>
      </c>
      <c r="K60" s="102">
        <v>5</v>
      </c>
      <c r="L60" s="102">
        <v>-5</v>
      </c>
      <c r="M60" s="102">
        <v>10</v>
      </c>
      <c r="N60" s="102">
        <v>0</v>
      </c>
      <c r="O60" s="102">
        <v>0</v>
      </c>
      <c r="P60" s="102">
        <v>5</v>
      </c>
      <c r="Q60" s="102">
        <v>0</v>
      </c>
      <c r="R60" s="102">
        <v>0</v>
      </c>
      <c r="S60" s="102">
        <v>0</v>
      </c>
      <c r="T60" s="102">
        <v>10</v>
      </c>
      <c r="U60" s="102">
        <v>15</v>
      </c>
      <c r="V60" s="102">
        <v>0</v>
      </c>
      <c r="W60" s="102">
        <v>10</v>
      </c>
      <c r="X60" s="102">
        <v>1</v>
      </c>
      <c r="Y60" s="102">
        <v>92.5</v>
      </c>
    </row>
    <row r="61" spans="1:25" x14ac:dyDescent="0.2">
      <c r="A61" s="99" t="s">
        <v>136</v>
      </c>
      <c r="B61" s="103" t="s">
        <v>87</v>
      </c>
      <c r="C61" s="103" t="s">
        <v>192</v>
      </c>
      <c r="D61" s="104">
        <v>20</v>
      </c>
      <c r="E61" s="105">
        <v>7.25</v>
      </c>
      <c r="F61" s="105">
        <v>7.5</v>
      </c>
      <c r="G61" s="105">
        <v>1</v>
      </c>
      <c r="H61" s="105">
        <v>9.5</v>
      </c>
      <c r="I61" s="105">
        <v>4.5</v>
      </c>
      <c r="J61" s="105">
        <v>9</v>
      </c>
      <c r="K61" s="105">
        <v>3</v>
      </c>
      <c r="L61" s="105">
        <v>-1</v>
      </c>
      <c r="M61" s="105">
        <v>2.5</v>
      </c>
      <c r="N61" s="105">
        <v>14.5</v>
      </c>
      <c r="O61" s="105">
        <v>4</v>
      </c>
      <c r="P61" s="105">
        <v>5.5</v>
      </c>
      <c r="Q61" s="105">
        <v>2</v>
      </c>
      <c r="R61" s="105">
        <v>1</v>
      </c>
      <c r="S61" s="105">
        <v>1</v>
      </c>
      <c r="T61" s="105">
        <v>3.5</v>
      </c>
      <c r="U61" s="105">
        <v>3</v>
      </c>
      <c r="V61" s="105">
        <v>2</v>
      </c>
      <c r="W61" s="105">
        <v>12.5</v>
      </c>
      <c r="X61" s="105">
        <v>1.05</v>
      </c>
      <c r="Y61" s="105">
        <v>92.25</v>
      </c>
    </row>
    <row r="62" spans="1:25" x14ac:dyDescent="0.2">
      <c r="A62" s="99" t="s">
        <v>136</v>
      </c>
      <c r="B62" s="100" t="s">
        <v>251</v>
      </c>
      <c r="C62" s="103" t="s">
        <v>192</v>
      </c>
      <c r="D62" s="101">
        <v>9</v>
      </c>
      <c r="E62" s="102">
        <v>1.6666666666666667</v>
      </c>
      <c r="F62" s="102">
        <v>0</v>
      </c>
      <c r="G62" s="102">
        <v>4.4444444444444446</v>
      </c>
      <c r="H62" s="102">
        <v>13.333333333333334</v>
      </c>
      <c r="I62" s="102">
        <v>1.1111111111111112</v>
      </c>
      <c r="J62" s="102">
        <v>8.3333333333333339</v>
      </c>
      <c r="K62" s="102">
        <v>5.5555555555555554</v>
      </c>
      <c r="L62" s="102">
        <v>0</v>
      </c>
      <c r="M62" s="102">
        <v>1.1111111111111112</v>
      </c>
      <c r="N62" s="102">
        <v>8.8888888888888893</v>
      </c>
      <c r="O62" s="102">
        <v>1.1111111111111112</v>
      </c>
      <c r="P62" s="102">
        <v>2.2222222222222223</v>
      </c>
      <c r="Q62" s="102">
        <v>8.8888888888888893</v>
      </c>
      <c r="R62" s="102">
        <v>10</v>
      </c>
      <c r="S62" s="102">
        <v>6.666666666666667</v>
      </c>
      <c r="T62" s="102">
        <v>2.2222222222222223</v>
      </c>
      <c r="U62" s="102">
        <v>1.1111111111111112</v>
      </c>
      <c r="V62" s="102">
        <v>5.5555555555555554</v>
      </c>
      <c r="W62" s="102">
        <v>8.8888888888888893</v>
      </c>
      <c r="X62" s="102">
        <v>1.7777777777777777</v>
      </c>
      <c r="Y62" s="102">
        <v>91.111111111111114</v>
      </c>
    </row>
    <row r="63" spans="1:25" x14ac:dyDescent="0.2">
      <c r="A63" s="99" t="s">
        <v>38</v>
      </c>
      <c r="B63" s="100" t="s">
        <v>91</v>
      </c>
      <c r="C63" s="100"/>
      <c r="D63" s="101">
        <v>19</v>
      </c>
      <c r="E63" s="102">
        <v>8.1578947368421044</v>
      </c>
      <c r="F63" s="102">
        <v>6.8421052631578947</v>
      </c>
      <c r="G63" s="102">
        <v>7.8947368421052628</v>
      </c>
      <c r="H63" s="102">
        <v>3.6842105263157894</v>
      </c>
      <c r="I63" s="102">
        <v>2.6315789473684212</v>
      </c>
      <c r="J63" s="102">
        <v>11.842105263157896</v>
      </c>
      <c r="K63" s="102">
        <v>6.3157894736842106</v>
      </c>
      <c r="L63" s="102">
        <v>4.2105263157894735</v>
      </c>
      <c r="M63" s="102">
        <v>1.0526315789473684</v>
      </c>
      <c r="N63" s="102">
        <v>4.2105263157894735</v>
      </c>
      <c r="O63" s="102">
        <v>5.7894736842105265</v>
      </c>
      <c r="P63" s="102">
        <v>3.1578947368421053</v>
      </c>
      <c r="Q63" s="102">
        <v>1.0526315789473684</v>
      </c>
      <c r="R63" s="102">
        <v>0.52631578947368418</v>
      </c>
      <c r="S63" s="102">
        <v>0</v>
      </c>
      <c r="T63" s="102">
        <v>8.4210526315789469</v>
      </c>
      <c r="U63" s="102">
        <v>2.1052631578947367</v>
      </c>
      <c r="V63" s="102">
        <v>1.5789473684210527</v>
      </c>
      <c r="W63" s="102">
        <v>10.526315789473685</v>
      </c>
      <c r="X63" s="102">
        <v>0.94736842105263153</v>
      </c>
      <c r="Y63" s="102">
        <v>90</v>
      </c>
    </row>
    <row r="64" spans="1:25" x14ac:dyDescent="0.2">
      <c r="A64" s="99" t="s">
        <v>197</v>
      </c>
      <c r="B64" s="103" t="s">
        <v>441</v>
      </c>
      <c r="C64" s="103"/>
      <c r="D64" s="104">
        <v>1</v>
      </c>
      <c r="E64" s="105">
        <v>5</v>
      </c>
      <c r="F64" s="105">
        <v>0</v>
      </c>
      <c r="G64" s="105">
        <v>10</v>
      </c>
      <c r="H64" s="105">
        <v>0</v>
      </c>
      <c r="I64" s="105">
        <v>0</v>
      </c>
      <c r="J64" s="105">
        <v>15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10</v>
      </c>
      <c r="Q64" s="105">
        <v>0</v>
      </c>
      <c r="R64" s="105">
        <v>0</v>
      </c>
      <c r="S64" s="105">
        <v>30</v>
      </c>
      <c r="T64" s="105">
        <v>10</v>
      </c>
      <c r="U64" s="105">
        <v>0</v>
      </c>
      <c r="V64" s="105">
        <v>0</v>
      </c>
      <c r="W64" s="105">
        <v>10</v>
      </c>
      <c r="X64" s="105">
        <v>0</v>
      </c>
      <c r="Y64" s="105">
        <v>90</v>
      </c>
    </row>
    <row r="65" spans="1:25" x14ac:dyDescent="0.2">
      <c r="A65" s="99" t="s">
        <v>225</v>
      </c>
      <c r="B65" s="103" t="s">
        <v>179</v>
      </c>
      <c r="C65" s="103" t="s">
        <v>192</v>
      </c>
      <c r="D65" s="104">
        <v>8</v>
      </c>
      <c r="E65" s="105">
        <v>4.375</v>
      </c>
      <c r="F65" s="105">
        <v>0</v>
      </c>
      <c r="G65" s="105">
        <v>1.25</v>
      </c>
      <c r="H65" s="105">
        <v>1.25</v>
      </c>
      <c r="I65" s="105">
        <v>0</v>
      </c>
      <c r="J65" s="105">
        <v>9.375</v>
      </c>
      <c r="K65" s="105">
        <v>6.25</v>
      </c>
      <c r="L65" s="105">
        <v>16.25</v>
      </c>
      <c r="M65" s="105">
        <v>1.25</v>
      </c>
      <c r="N65" s="105">
        <v>0</v>
      </c>
      <c r="O65" s="105">
        <v>8.75</v>
      </c>
      <c r="P65" s="105">
        <v>2.5</v>
      </c>
      <c r="Q65" s="105">
        <v>5</v>
      </c>
      <c r="R65" s="105">
        <v>2.5</v>
      </c>
      <c r="S65" s="105">
        <v>8.75</v>
      </c>
      <c r="T65" s="105">
        <v>5</v>
      </c>
      <c r="U65" s="105">
        <v>2.5</v>
      </c>
      <c r="V65" s="105">
        <v>7.5</v>
      </c>
      <c r="W65" s="105">
        <v>6.25</v>
      </c>
      <c r="X65" s="105">
        <v>0.5</v>
      </c>
      <c r="Y65" s="105">
        <v>88.75</v>
      </c>
    </row>
    <row r="66" spans="1:25" x14ac:dyDescent="0.2">
      <c r="A66" s="99" t="s">
        <v>133</v>
      </c>
      <c r="B66" s="100" t="s">
        <v>145</v>
      </c>
      <c r="C66" s="100"/>
      <c r="D66" s="101">
        <v>9</v>
      </c>
      <c r="E66" s="102">
        <v>7.7777777777777777</v>
      </c>
      <c r="F66" s="102">
        <v>0</v>
      </c>
      <c r="G66" s="102">
        <v>1.1111111111111112</v>
      </c>
      <c r="H66" s="102">
        <v>7.7777777777777777</v>
      </c>
      <c r="I66" s="102">
        <v>3.3333333333333335</v>
      </c>
      <c r="J66" s="102">
        <v>8.3333333333333339</v>
      </c>
      <c r="K66" s="102">
        <v>6.666666666666667</v>
      </c>
      <c r="L66" s="102">
        <v>0</v>
      </c>
      <c r="M66" s="102">
        <v>6.666666666666667</v>
      </c>
      <c r="N66" s="102">
        <v>5.5555555555555554</v>
      </c>
      <c r="O66" s="102">
        <v>3.3333333333333335</v>
      </c>
      <c r="P66" s="102">
        <v>3.3333333333333335</v>
      </c>
      <c r="Q66" s="102">
        <v>8.8888888888888893</v>
      </c>
      <c r="R66" s="102">
        <v>4.4444444444444446</v>
      </c>
      <c r="S66" s="102">
        <v>0</v>
      </c>
      <c r="T66" s="102">
        <v>1.1111111111111112</v>
      </c>
      <c r="U66" s="102">
        <v>4.4444444444444446</v>
      </c>
      <c r="V66" s="102">
        <v>3.3333333333333335</v>
      </c>
      <c r="W66" s="102">
        <v>12.222222222222221</v>
      </c>
      <c r="X66" s="102">
        <v>1.3333333333333333</v>
      </c>
      <c r="Y66" s="102">
        <v>88.333333333333329</v>
      </c>
    </row>
    <row r="67" spans="1:25" x14ac:dyDescent="0.2">
      <c r="A67" s="99" t="s">
        <v>222</v>
      </c>
      <c r="B67" s="103" t="s">
        <v>258</v>
      </c>
      <c r="C67" s="103" t="s">
        <v>192</v>
      </c>
      <c r="D67" s="104">
        <v>13</v>
      </c>
      <c r="E67" s="105">
        <v>6.9230769230769234</v>
      </c>
      <c r="F67" s="105">
        <v>3.0769230769230771</v>
      </c>
      <c r="G67" s="105">
        <v>3.0769230769230771</v>
      </c>
      <c r="H67" s="105">
        <v>6.9230769230769234</v>
      </c>
      <c r="I67" s="105">
        <v>0.76923076923076927</v>
      </c>
      <c r="J67" s="105">
        <v>8.0769230769230766</v>
      </c>
      <c r="K67" s="105">
        <v>8.4615384615384617</v>
      </c>
      <c r="L67" s="105">
        <v>0</v>
      </c>
      <c r="M67" s="105">
        <v>3.8461538461538463</v>
      </c>
      <c r="N67" s="105">
        <v>17.692307692307693</v>
      </c>
      <c r="O67" s="105">
        <v>2.3076923076923075</v>
      </c>
      <c r="P67" s="105">
        <v>3.8461538461538463</v>
      </c>
      <c r="Q67" s="105">
        <v>0.76923076923076927</v>
      </c>
      <c r="R67" s="105">
        <v>0.76923076923076927</v>
      </c>
      <c r="S67" s="105">
        <v>0.76923076923076927</v>
      </c>
      <c r="T67" s="105">
        <v>2.3076923076923075</v>
      </c>
      <c r="U67" s="105">
        <v>3.8461538461538463</v>
      </c>
      <c r="V67" s="105">
        <v>1.5384615384615385</v>
      </c>
      <c r="W67" s="105">
        <v>11.538461538461538</v>
      </c>
      <c r="X67" s="105">
        <v>0.61538461538461542</v>
      </c>
      <c r="Y67" s="105">
        <v>86.538461538461533</v>
      </c>
    </row>
    <row r="68" spans="1:25" x14ac:dyDescent="0.2">
      <c r="A68" s="99" t="s">
        <v>227</v>
      </c>
      <c r="B68" s="100" t="s">
        <v>162</v>
      </c>
      <c r="C68" s="103" t="s">
        <v>192</v>
      </c>
      <c r="D68" s="101">
        <v>19</v>
      </c>
      <c r="E68" s="102">
        <v>6.8421052631578947</v>
      </c>
      <c r="F68" s="102">
        <v>0.52631578947368418</v>
      </c>
      <c r="G68" s="102">
        <v>5.2631578947368425</v>
      </c>
      <c r="H68" s="102">
        <v>4.2105263157894735</v>
      </c>
      <c r="I68" s="102">
        <v>6.3157894736842106</v>
      </c>
      <c r="J68" s="102">
        <v>9.473684210526315</v>
      </c>
      <c r="K68" s="102">
        <v>4.7368421052631575</v>
      </c>
      <c r="L68" s="102">
        <v>0.52631578947368418</v>
      </c>
      <c r="M68" s="102">
        <v>6.8421052631578947</v>
      </c>
      <c r="N68" s="102">
        <v>0</v>
      </c>
      <c r="O68" s="102">
        <v>6.3157894736842106</v>
      </c>
      <c r="P68" s="102">
        <v>2.1052631578947367</v>
      </c>
      <c r="Q68" s="102">
        <v>3.6842105263157894</v>
      </c>
      <c r="R68" s="102">
        <v>3.6842105263157894</v>
      </c>
      <c r="S68" s="102">
        <v>6.3157894736842106</v>
      </c>
      <c r="T68" s="102">
        <v>2.1052631578947367</v>
      </c>
      <c r="U68" s="102">
        <v>2.1052631578947367</v>
      </c>
      <c r="V68" s="102">
        <v>6.3157894736842106</v>
      </c>
      <c r="W68" s="102">
        <v>8.9473684210526319</v>
      </c>
      <c r="X68" s="102">
        <v>1.1052631578947369</v>
      </c>
      <c r="Y68" s="102">
        <v>86.315789473684205</v>
      </c>
    </row>
    <row r="69" spans="1:25" x14ac:dyDescent="0.2">
      <c r="A69" s="99" t="s">
        <v>135</v>
      </c>
      <c r="B69" s="103" t="s">
        <v>647</v>
      </c>
      <c r="C69" s="103"/>
      <c r="D69" s="104">
        <v>1</v>
      </c>
      <c r="E69" s="105">
        <v>5</v>
      </c>
      <c r="F69" s="105">
        <v>0</v>
      </c>
      <c r="G69" s="105">
        <v>0</v>
      </c>
      <c r="H69" s="105">
        <v>0</v>
      </c>
      <c r="I69" s="105">
        <v>10</v>
      </c>
      <c r="J69" s="105">
        <v>0</v>
      </c>
      <c r="K69" s="105">
        <v>0</v>
      </c>
      <c r="L69" s="105">
        <v>0</v>
      </c>
      <c r="M69" s="105">
        <v>0</v>
      </c>
      <c r="N69" s="105">
        <v>10</v>
      </c>
      <c r="O69" s="105">
        <v>0</v>
      </c>
      <c r="P69" s="105">
        <v>10</v>
      </c>
      <c r="Q69" s="105">
        <v>0</v>
      </c>
      <c r="R69" s="105">
        <v>0</v>
      </c>
      <c r="S69" s="105">
        <v>0</v>
      </c>
      <c r="T69" s="105">
        <v>20</v>
      </c>
      <c r="U69" s="105">
        <v>10</v>
      </c>
      <c r="V69" s="105">
        <v>0</v>
      </c>
      <c r="W69" s="105">
        <v>20</v>
      </c>
      <c r="X69" s="105">
        <v>1</v>
      </c>
      <c r="Y69" s="105">
        <v>85</v>
      </c>
    </row>
    <row r="70" spans="1:25" x14ac:dyDescent="0.2">
      <c r="A70" s="99" t="s">
        <v>202</v>
      </c>
      <c r="B70" s="100" t="s">
        <v>51</v>
      </c>
      <c r="C70" s="100"/>
      <c r="D70" s="101">
        <v>23</v>
      </c>
      <c r="E70" s="102">
        <v>6.3043478260869561</v>
      </c>
      <c r="F70" s="102">
        <v>1.3043478260869565</v>
      </c>
      <c r="G70" s="102">
        <v>5.2173913043478262</v>
      </c>
      <c r="H70" s="102">
        <v>1.7391304347826086</v>
      </c>
      <c r="I70" s="102">
        <v>3.0434782608695654</v>
      </c>
      <c r="J70" s="102">
        <v>9.7826086956521738</v>
      </c>
      <c r="K70" s="102">
        <v>6.0869565217391308</v>
      </c>
      <c r="L70" s="102">
        <v>4.3478260869565215</v>
      </c>
      <c r="M70" s="102">
        <v>2.1739130434782608</v>
      </c>
      <c r="N70" s="102">
        <v>3.9130434782608696</v>
      </c>
      <c r="O70" s="102">
        <v>8.2608695652173907</v>
      </c>
      <c r="P70" s="102">
        <v>4.7826086956521738</v>
      </c>
      <c r="Q70" s="102">
        <v>3.4782608695652173</v>
      </c>
      <c r="R70" s="102">
        <v>2.6086956521739131</v>
      </c>
      <c r="S70" s="102">
        <v>0.86956521739130432</v>
      </c>
      <c r="T70" s="102">
        <v>3.4782608695652173</v>
      </c>
      <c r="U70" s="102">
        <v>1.7391304347826086</v>
      </c>
      <c r="V70" s="102">
        <v>4.7826086956521738</v>
      </c>
      <c r="W70" s="102">
        <v>10</v>
      </c>
      <c r="X70" s="102">
        <v>0.21739130434782608</v>
      </c>
      <c r="Y70" s="102">
        <v>83.913043478260875</v>
      </c>
    </row>
    <row r="71" spans="1:25" x14ac:dyDescent="0.2">
      <c r="A71" s="99" t="s">
        <v>138</v>
      </c>
      <c r="B71" s="103" t="s">
        <v>182</v>
      </c>
      <c r="C71" s="103" t="s">
        <v>192</v>
      </c>
      <c r="D71" s="104">
        <v>24</v>
      </c>
      <c r="E71" s="105">
        <v>5.208333333333333</v>
      </c>
      <c r="F71" s="105">
        <v>3.3333333333333335</v>
      </c>
      <c r="G71" s="105">
        <v>5</v>
      </c>
      <c r="H71" s="105">
        <v>-1.25</v>
      </c>
      <c r="I71" s="105">
        <v>5.833333333333333</v>
      </c>
      <c r="J71" s="105">
        <v>8.125</v>
      </c>
      <c r="K71" s="105">
        <v>4.583333333333333</v>
      </c>
      <c r="L71" s="105">
        <v>4.583333333333333</v>
      </c>
      <c r="M71" s="105">
        <v>6.25</v>
      </c>
      <c r="N71" s="105">
        <v>3.75</v>
      </c>
      <c r="O71" s="105">
        <v>2.9166666666666665</v>
      </c>
      <c r="P71" s="105">
        <v>4.166666666666667</v>
      </c>
      <c r="Q71" s="105">
        <v>2.9166666666666665</v>
      </c>
      <c r="R71" s="105">
        <v>2.0833333333333335</v>
      </c>
      <c r="S71" s="105">
        <v>1.25</v>
      </c>
      <c r="T71" s="105">
        <v>5.833333333333333</v>
      </c>
      <c r="U71" s="105">
        <v>1.25</v>
      </c>
      <c r="V71" s="105">
        <v>2.0833333333333335</v>
      </c>
      <c r="W71" s="105">
        <v>13.333333333333334</v>
      </c>
      <c r="X71" s="105">
        <v>1.625</v>
      </c>
      <c r="Y71" s="105">
        <v>81.25</v>
      </c>
    </row>
    <row r="72" spans="1:25" x14ac:dyDescent="0.2">
      <c r="A72" s="99" t="s">
        <v>195</v>
      </c>
      <c r="B72" s="100" t="s">
        <v>54</v>
      </c>
      <c r="C72" s="100"/>
      <c r="D72" s="101">
        <v>20</v>
      </c>
      <c r="E72" s="102">
        <v>8</v>
      </c>
      <c r="F72" s="102">
        <v>1.5</v>
      </c>
      <c r="G72" s="102">
        <v>1.5</v>
      </c>
      <c r="H72" s="102">
        <v>2</v>
      </c>
      <c r="I72" s="102">
        <v>6</v>
      </c>
      <c r="J72" s="102">
        <v>10.5</v>
      </c>
      <c r="K72" s="102">
        <v>1.5</v>
      </c>
      <c r="L72" s="102">
        <v>13.5</v>
      </c>
      <c r="M72" s="102">
        <v>0.5</v>
      </c>
      <c r="N72" s="102">
        <v>1</v>
      </c>
      <c r="O72" s="102">
        <v>2</v>
      </c>
      <c r="P72" s="102">
        <v>4.5</v>
      </c>
      <c r="Q72" s="102">
        <v>1</v>
      </c>
      <c r="R72" s="102">
        <v>6.5</v>
      </c>
      <c r="S72" s="102">
        <v>4.5</v>
      </c>
      <c r="T72" s="102">
        <v>4</v>
      </c>
      <c r="U72" s="102">
        <v>2</v>
      </c>
      <c r="V72" s="102">
        <v>4.5</v>
      </c>
      <c r="W72" s="102">
        <v>5.5</v>
      </c>
      <c r="X72" s="102">
        <v>0.4</v>
      </c>
      <c r="Y72" s="102">
        <v>80.5</v>
      </c>
    </row>
    <row r="73" spans="1:25" x14ac:dyDescent="0.2">
      <c r="A73" s="99" t="s">
        <v>136</v>
      </c>
      <c r="B73" s="100" t="s">
        <v>257</v>
      </c>
      <c r="C73" s="103" t="s">
        <v>192</v>
      </c>
      <c r="D73" s="101">
        <v>9</v>
      </c>
      <c r="E73" s="102">
        <v>4.4444444444444446</v>
      </c>
      <c r="F73" s="102">
        <v>10</v>
      </c>
      <c r="G73" s="102">
        <v>1.1111111111111112</v>
      </c>
      <c r="H73" s="102">
        <v>3.3333333333333335</v>
      </c>
      <c r="I73" s="102">
        <v>3.3333333333333335</v>
      </c>
      <c r="J73" s="102">
        <v>6.666666666666667</v>
      </c>
      <c r="K73" s="102">
        <v>11.111111111111111</v>
      </c>
      <c r="L73" s="102">
        <v>1.1111111111111112</v>
      </c>
      <c r="M73" s="102">
        <v>1.1111111111111112</v>
      </c>
      <c r="N73" s="102">
        <v>2.2222222222222223</v>
      </c>
      <c r="O73" s="102">
        <v>1.1111111111111112</v>
      </c>
      <c r="P73" s="102">
        <v>5.5555555555555554</v>
      </c>
      <c r="Q73" s="102">
        <v>12.222222222222221</v>
      </c>
      <c r="R73" s="102">
        <v>1.1111111111111112</v>
      </c>
      <c r="S73" s="102">
        <v>0</v>
      </c>
      <c r="T73" s="102">
        <v>3.3333333333333335</v>
      </c>
      <c r="U73" s="102">
        <v>1.1111111111111112</v>
      </c>
      <c r="V73" s="102">
        <v>1.1111111111111112</v>
      </c>
      <c r="W73" s="102">
        <v>10</v>
      </c>
      <c r="X73" s="102">
        <v>0.66666666666666663</v>
      </c>
      <c r="Y73" s="102">
        <v>80</v>
      </c>
    </row>
    <row r="74" spans="1:25" x14ac:dyDescent="0.2">
      <c r="A74" s="99" t="s">
        <v>194</v>
      </c>
      <c r="B74" s="103" t="s">
        <v>84</v>
      </c>
      <c r="C74" s="103"/>
      <c r="D74" s="104">
        <v>6</v>
      </c>
      <c r="E74" s="105">
        <v>7.5</v>
      </c>
      <c r="F74" s="105">
        <v>1.6666666666666667</v>
      </c>
      <c r="G74" s="105">
        <v>0</v>
      </c>
      <c r="H74" s="105">
        <v>5</v>
      </c>
      <c r="I74" s="105">
        <v>1.6666666666666667</v>
      </c>
      <c r="J74" s="105">
        <v>12.5</v>
      </c>
      <c r="K74" s="105">
        <v>10</v>
      </c>
      <c r="L74" s="105">
        <v>10</v>
      </c>
      <c r="M74" s="105">
        <v>1.6666666666666667</v>
      </c>
      <c r="N74" s="105">
        <v>0</v>
      </c>
      <c r="O74" s="105">
        <v>3.3333333333333335</v>
      </c>
      <c r="P74" s="105">
        <v>6.666666666666667</v>
      </c>
      <c r="Q74" s="105">
        <v>0</v>
      </c>
      <c r="R74" s="105">
        <v>0</v>
      </c>
      <c r="S74" s="105">
        <v>8.3333333333333339</v>
      </c>
      <c r="T74" s="105">
        <v>1.6666666666666667</v>
      </c>
      <c r="U74" s="105">
        <v>1.6666666666666667</v>
      </c>
      <c r="V74" s="105">
        <v>0</v>
      </c>
      <c r="W74" s="105">
        <v>8.3333333333333339</v>
      </c>
      <c r="X74" s="105">
        <v>0</v>
      </c>
      <c r="Y74" s="105">
        <v>80</v>
      </c>
    </row>
    <row r="75" spans="1:25" x14ac:dyDescent="0.2">
      <c r="A75" s="99" t="s">
        <v>201</v>
      </c>
      <c r="B75" s="103" t="s">
        <v>788</v>
      </c>
      <c r="C75" s="103"/>
      <c r="D75" s="104">
        <v>2</v>
      </c>
      <c r="E75" s="105">
        <v>5</v>
      </c>
      <c r="F75" s="105">
        <v>0</v>
      </c>
      <c r="G75" s="105">
        <v>15</v>
      </c>
      <c r="H75" s="105">
        <v>0</v>
      </c>
      <c r="I75" s="105">
        <v>0</v>
      </c>
      <c r="J75" s="105">
        <v>15</v>
      </c>
      <c r="K75" s="105">
        <v>0</v>
      </c>
      <c r="L75" s="105">
        <v>5</v>
      </c>
      <c r="M75" s="105">
        <v>0</v>
      </c>
      <c r="N75" s="105">
        <v>0</v>
      </c>
      <c r="O75" s="105">
        <v>10</v>
      </c>
      <c r="P75" s="105">
        <v>0</v>
      </c>
      <c r="Q75" s="105">
        <v>10</v>
      </c>
      <c r="R75" s="105">
        <v>0</v>
      </c>
      <c r="S75" s="105">
        <v>0</v>
      </c>
      <c r="T75" s="105">
        <v>0</v>
      </c>
      <c r="U75" s="105">
        <v>0</v>
      </c>
      <c r="V75" s="105">
        <v>10</v>
      </c>
      <c r="W75" s="105">
        <v>10</v>
      </c>
      <c r="X75" s="105">
        <v>0</v>
      </c>
      <c r="Y75" s="105">
        <v>80</v>
      </c>
    </row>
    <row r="76" spans="1:25" x14ac:dyDescent="0.2">
      <c r="A76" s="99" t="s">
        <v>194</v>
      </c>
      <c r="B76" s="100" t="s">
        <v>28</v>
      </c>
      <c r="C76" s="100"/>
      <c r="D76" s="101">
        <v>10</v>
      </c>
      <c r="E76" s="102">
        <v>8</v>
      </c>
      <c r="F76" s="102">
        <v>9</v>
      </c>
      <c r="G76" s="102">
        <v>6</v>
      </c>
      <c r="H76" s="102">
        <v>0</v>
      </c>
      <c r="I76" s="102">
        <v>-1</v>
      </c>
      <c r="J76" s="102">
        <v>7.5</v>
      </c>
      <c r="K76" s="102">
        <v>2</v>
      </c>
      <c r="L76" s="102">
        <v>4</v>
      </c>
      <c r="M76" s="102">
        <v>1</v>
      </c>
      <c r="N76" s="102">
        <v>9</v>
      </c>
      <c r="O76" s="102">
        <v>3</v>
      </c>
      <c r="P76" s="102">
        <v>4</v>
      </c>
      <c r="Q76" s="102">
        <v>1</v>
      </c>
      <c r="R76" s="102">
        <v>1</v>
      </c>
      <c r="S76" s="102">
        <v>0</v>
      </c>
      <c r="T76" s="102">
        <v>0</v>
      </c>
      <c r="U76" s="102">
        <v>14</v>
      </c>
      <c r="V76" s="102">
        <v>1</v>
      </c>
      <c r="W76" s="102">
        <v>10</v>
      </c>
      <c r="X76" s="102">
        <v>0.3</v>
      </c>
      <c r="Y76" s="102">
        <v>79.5</v>
      </c>
    </row>
    <row r="77" spans="1:25" x14ac:dyDescent="0.2">
      <c r="A77" s="99" t="s">
        <v>137</v>
      </c>
      <c r="B77" s="103" t="s">
        <v>307</v>
      </c>
      <c r="C77" s="103" t="s">
        <v>192</v>
      </c>
      <c r="D77" s="104">
        <v>9</v>
      </c>
      <c r="E77" s="105">
        <v>5.5555555555555554</v>
      </c>
      <c r="F77" s="105">
        <v>0</v>
      </c>
      <c r="G77" s="105">
        <v>2.2222222222222223</v>
      </c>
      <c r="H77" s="105">
        <v>3.3333333333333335</v>
      </c>
      <c r="I77" s="105">
        <v>6.666666666666667</v>
      </c>
      <c r="J77" s="105">
        <v>6.666666666666667</v>
      </c>
      <c r="K77" s="105">
        <v>13.333333333333334</v>
      </c>
      <c r="L77" s="105">
        <v>2.2222222222222223</v>
      </c>
      <c r="M77" s="105">
        <v>1.1111111111111112</v>
      </c>
      <c r="N77" s="105">
        <v>0</v>
      </c>
      <c r="O77" s="105">
        <v>4.4444444444444446</v>
      </c>
      <c r="P77" s="105">
        <v>3.3333333333333335</v>
      </c>
      <c r="Q77" s="105">
        <v>2.2222222222222223</v>
      </c>
      <c r="R77" s="105">
        <v>4.4444444444444446</v>
      </c>
      <c r="S77" s="105">
        <v>2.2222222222222223</v>
      </c>
      <c r="T77" s="105">
        <v>2.2222222222222223</v>
      </c>
      <c r="U77" s="105">
        <v>1.1111111111111112</v>
      </c>
      <c r="V77" s="105">
        <v>6.666666666666667</v>
      </c>
      <c r="W77" s="105">
        <v>10</v>
      </c>
      <c r="X77" s="105">
        <v>0.66666666666666663</v>
      </c>
      <c r="Y77" s="105">
        <v>77.777777777777771</v>
      </c>
    </row>
    <row r="78" spans="1:25" x14ac:dyDescent="0.2">
      <c r="A78" s="99" t="s">
        <v>137</v>
      </c>
      <c r="B78" s="103" t="s">
        <v>309</v>
      </c>
      <c r="C78" s="103" t="s">
        <v>192</v>
      </c>
      <c r="D78" s="104">
        <v>4</v>
      </c>
      <c r="E78" s="105">
        <v>3.75</v>
      </c>
      <c r="F78" s="105">
        <v>2.5</v>
      </c>
      <c r="G78" s="105">
        <v>5</v>
      </c>
      <c r="H78" s="105">
        <v>0</v>
      </c>
      <c r="I78" s="105">
        <v>5</v>
      </c>
      <c r="J78" s="105">
        <v>11.25</v>
      </c>
      <c r="K78" s="105">
        <v>2.5</v>
      </c>
      <c r="L78" s="105">
        <v>2.5</v>
      </c>
      <c r="M78" s="105">
        <v>5</v>
      </c>
      <c r="N78" s="105">
        <v>2.5</v>
      </c>
      <c r="O78" s="105">
        <v>2.5</v>
      </c>
      <c r="P78" s="105">
        <v>0</v>
      </c>
      <c r="Q78" s="105">
        <v>7.5</v>
      </c>
      <c r="R78" s="105">
        <v>10</v>
      </c>
      <c r="S78" s="105">
        <v>5</v>
      </c>
      <c r="T78" s="105">
        <v>0</v>
      </c>
      <c r="U78" s="105">
        <v>5</v>
      </c>
      <c r="V78" s="105">
        <v>2.5</v>
      </c>
      <c r="W78" s="105">
        <v>5</v>
      </c>
      <c r="X78" s="105">
        <v>0</v>
      </c>
      <c r="Y78" s="105">
        <v>77.5</v>
      </c>
    </row>
    <row r="79" spans="1:25" x14ac:dyDescent="0.2">
      <c r="A79" s="99" t="s">
        <v>200</v>
      </c>
      <c r="B79" s="100" t="s">
        <v>252</v>
      </c>
      <c r="C79" s="100"/>
      <c r="D79" s="101">
        <v>6</v>
      </c>
      <c r="E79" s="102">
        <v>7.5</v>
      </c>
      <c r="F79" s="102">
        <v>1.6666666666666667</v>
      </c>
      <c r="G79" s="102">
        <v>8.3333333333333339</v>
      </c>
      <c r="H79" s="102">
        <v>1.6666666666666667</v>
      </c>
      <c r="I79" s="102">
        <v>6.666666666666667</v>
      </c>
      <c r="J79" s="102">
        <v>10</v>
      </c>
      <c r="K79" s="102">
        <v>1.6666666666666667</v>
      </c>
      <c r="L79" s="102">
        <v>5</v>
      </c>
      <c r="M79" s="102">
        <v>0</v>
      </c>
      <c r="N79" s="102">
        <v>1.6666666666666667</v>
      </c>
      <c r="O79" s="102">
        <v>6.666666666666667</v>
      </c>
      <c r="P79" s="102">
        <v>5</v>
      </c>
      <c r="Q79" s="102">
        <v>1.6666666666666667</v>
      </c>
      <c r="R79" s="102">
        <v>6.666666666666667</v>
      </c>
      <c r="S79" s="102">
        <v>0</v>
      </c>
      <c r="T79" s="102">
        <v>10</v>
      </c>
      <c r="U79" s="102">
        <v>-1.6666666666666667</v>
      </c>
      <c r="V79" s="102">
        <v>1.6666666666666667</v>
      </c>
      <c r="W79" s="102">
        <v>3.3333333333333335</v>
      </c>
      <c r="X79" s="102">
        <v>0.5</v>
      </c>
      <c r="Y79" s="102">
        <v>77.5</v>
      </c>
    </row>
    <row r="80" spans="1:25" x14ac:dyDescent="0.2">
      <c r="A80" s="99" t="s">
        <v>225</v>
      </c>
      <c r="B80" s="100" t="s">
        <v>148</v>
      </c>
      <c r="C80" s="103" t="s">
        <v>192</v>
      </c>
      <c r="D80" s="101">
        <v>20</v>
      </c>
      <c r="E80" s="102">
        <v>5.25</v>
      </c>
      <c r="F80" s="102">
        <v>5</v>
      </c>
      <c r="G80" s="102">
        <v>0.5</v>
      </c>
      <c r="H80" s="102">
        <v>7.5</v>
      </c>
      <c r="I80" s="102">
        <v>-0.5</v>
      </c>
      <c r="J80" s="102">
        <v>8.25</v>
      </c>
      <c r="K80" s="102">
        <v>5</v>
      </c>
      <c r="L80" s="102">
        <v>0.5</v>
      </c>
      <c r="M80" s="102">
        <v>4.5</v>
      </c>
      <c r="N80" s="102">
        <v>9</v>
      </c>
      <c r="O80" s="102">
        <v>5</v>
      </c>
      <c r="P80" s="102">
        <v>6.5</v>
      </c>
      <c r="Q80" s="102">
        <v>0</v>
      </c>
      <c r="R80" s="102">
        <v>1</v>
      </c>
      <c r="S80" s="102">
        <v>1</v>
      </c>
      <c r="T80" s="102">
        <v>2.5</v>
      </c>
      <c r="U80" s="102">
        <v>5.5</v>
      </c>
      <c r="V80" s="102">
        <v>1.5</v>
      </c>
      <c r="W80" s="102">
        <v>9</v>
      </c>
      <c r="X80" s="102">
        <v>1.1000000000000001</v>
      </c>
      <c r="Y80" s="102">
        <v>77</v>
      </c>
    </row>
    <row r="81" spans="1:25" x14ac:dyDescent="0.2">
      <c r="A81" s="99" t="s">
        <v>12</v>
      </c>
      <c r="B81" s="103" t="s">
        <v>29</v>
      </c>
      <c r="C81" s="103"/>
      <c r="D81" s="104">
        <v>24</v>
      </c>
      <c r="E81" s="105">
        <v>7.291666666666667</v>
      </c>
      <c r="F81" s="105">
        <v>0.83333333333333337</v>
      </c>
      <c r="G81" s="105">
        <v>4.166666666666667</v>
      </c>
      <c r="H81" s="105">
        <v>2.5</v>
      </c>
      <c r="I81" s="105">
        <v>2.9166666666666665</v>
      </c>
      <c r="J81" s="105">
        <v>8.75</v>
      </c>
      <c r="K81" s="105">
        <v>1.6666666666666667</v>
      </c>
      <c r="L81" s="105">
        <v>6.25</v>
      </c>
      <c r="M81" s="105">
        <v>2.0833333333333335</v>
      </c>
      <c r="N81" s="105">
        <v>7.916666666666667</v>
      </c>
      <c r="O81" s="105">
        <v>2.5</v>
      </c>
      <c r="P81" s="105">
        <v>3.3333333333333335</v>
      </c>
      <c r="Q81" s="105">
        <v>0</v>
      </c>
      <c r="R81" s="105">
        <v>2.0833333333333335</v>
      </c>
      <c r="S81" s="105">
        <v>5.416666666666667</v>
      </c>
      <c r="T81" s="105">
        <v>1.25</v>
      </c>
      <c r="U81" s="105">
        <v>4.166666666666667</v>
      </c>
      <c r="V81" s="105">
        <v>1.6666666666666667</v>
      </c>
      <c r="W81" s="105">
        <v>12.083333333333334</v>
      </c>
      <c r="X81" s="105">
        <v>1.0833333333333333</v>
      </c>
      <c r="Y81" s="105">
        <v>76.875</v>
      </c>
    </row>
    <row r="82" spans="1:25" x14ac:dyDescent="0.2">
      <c r="A82" s="99" t="s">
        <v>195</v>
      </c>
      <c r="B82" s="100" t="s">
        <v>595</v>
      </c>
      <c r="C82" s="100"/>
      <c r="D82" s="101">
        <v>8</v>
      </c>
      <c r="E82" s="102">
        <v>8.75</v>
      </c>
      <c r="F82" s="102">
        <v>5</v>
      </c>
      <c r="G82" s="102">
        <v>5</v>
      </c>
      <c r="H82" s="102">
        <v>2.5</v>
      </c>
      <c r="I82" s="102">
        <v>2.5</v>
      </c>
      <c r="J82" s="102">
        <v>7.5</v>
      </c>
      <c r="K82" s="102">
        <v>2.5</v>
      </c>
      <c r="L82" s="102">
        <v>3.75</v>
      </c>
      <c r="M82" s="102">
        <v>1.25</v>
      </c>
      <c r="N82" s="102">
        <v>1.25</v>
      </c>
      <c r="O82" s="102">
        <v>5</v>
      </c>
      <c r="P82" s="102">
        <v>1.25</v>
      </c>
      <c r="Q82" s="102">
        <v>7.5</v>
      </c>
      <c r="R82" s="102">
        <v>2.5</v>
      </c>
      <c r="S82" s="102">
        <v>-1.25</v>
      </c>
      <c r="T82" s="102">
        <v>6.25</v>
      </c>
      <c r="U82" s="102">
        <v>6.25</v>
      </c>
      <c r="V82" s="102">
        <v>2.5</v>
      </c>
      <c r="W82" s="102">
        <v>6.25</v>
      </c>
      <c r="X82" s="102">
        <v>0.75</v>
      </c>
      <c r="Y82" s="102">
        <v>76.25</v>
      </c>
    </row>
    <row r="83" spans="1:25" x14ac:dyDescent="0.2">
      <c r="A83" s="99" t="s">
        <v>198</v>
      </c>
      <c r="B83" s="103" t="s">
        <v>75</v>
      </c>
      <c r="C83" s="103"/>
      <c r="D83" s="104">
        <v>19</v>
      </c>
      <c r="E83" s="105">
        <v>7.8947368421052628</v>
      </c>
      <c r="F83" s="105">
        <v>0.52631578947368418</v>
      </c>
      <c r="G83" s="105">
        <v>0.52631578947368418</v>
      </c>
      <c r="H83" s="105">
        <v>-0.52631578947368418</v>
      </c>
      <c r="I83" s="105">
        <v>2.6315789473684212</v>
      </c>
      <c r="J83" s="105">
        <v>11.052631578947368</v>
      </c>
      <c r="K83" s="105">
        <v>3.6842105263157894</v>
      </c>
      <c r="L83" s="105">
        <v>3.1578947368421053</v>
      </c>
      <c r="M83" s="105">
        <v>7.8947368421052628</v>
      </c>
      <c r="N83" s="105">
        <v>2.6315789473684212</v>
      </c>
      <c r="O83" s="105">
        <v>4.7368421052631575</v>
      </c>
      <c r="P83" s="105">
        <v>2.1052631578947367</v>
      </c>
      <c r="Q83" s="105">
        <v>7.8947368421052628</v>
      </c>
      <c r="R83" s="105">
        <v>2.1052631578947367</v>
      </c>
      <c r="S83" s="105">
        <v>2.6315789473684212</v>
      </c>
      <c r="T83" s="105">
        <v>7.3684210526315788</v>
      </c>
      <c r="U83" s="105">
        <v>2.1052631578947367</v>
      </c>
      <c r="V83" s="105">
        <v>3.1578947368421053</v>
      </c>
      <c r="W83" s="105">
        <v>3.6842105263157894</v>
      </c>
      <c r="X83" s="105">
        <v>0.94736842105263153</v>
      </c>
      <c r="Y83" s="105">
        <v>75.263157894736835</v>
      </c>
    </row>
    <row r="84" spans="1:25" x14ac:dyDescent="0.2">
      <c r="A84" s="99" t="s">
        <v>223</v>
      </c>
      <c r="B84" s="100" t="s">
        <v>714</v>
      </c>
      <c r="C84" s="103" t="s">
        <v>192</v>
      </c>
      <c r="D84" s="101">
        <v>1</v>
      </c>
      <c r="E84" s="102">
        <v>0</v>
      </c>
      <c r="F84" s="102">
        <v>10</v>
      </c>
      <c r="G84" s="102">
        <v>0</v>
      </c>
      <c r="H84" s="102">
        <v>-10</v>
      </c>
      <c r="I84" s="102">
        <v>0</v>
      </c>
      <c r="J84" s="102">
        <v>15</v>
      </c>
      <c r="K84" s="102">
        <v>10</v>
      </c>
      <c r="L84" s="102">
        <v>0</v>
      </c>
      <c r="M84" s="102">
        <v>0</v>
      </c>
      <c r="N84" s="102">
        <v>0</v>
      </c>
      <c r="O84" s="102">
        <v>0</v>
      </c>
      <c r="P84" s="102">
        <v>0</v>
      </c>
      <c r="Q84" s="102">
        <v>10</v>
      </c>
      <c r="R84" s="102">
        <v>10</v>
      </c>
      <c r="S84" s="102">
        <v>0</v>
      </c>
      <c r="T84" s="102">
        <v>0</v>
      </c>
      <c r="U84" s="102">
        <v>0</v>
      </c>
      <c r="V84" s="102">
        <v>0</v>
      </c>
      <c r="W84" s="102">
        <v>30</v>
      </c>
      <c r="X84" s="102">
        <v>2</v>
      </c>
      <c r="Y84" s="102">
        <v>75</v>
      </c>
    </row>
    <row r="85" spans="1:25" x14ac:dyDescent="0.2">
      <c r="A85" s="99" t="s">
        <v>222</v>
      </c>
      <c r="B85" s="103" t="s">
        <v>270</v>
      </c>
      <c r="C85" s="103" t="s">
        <v>192</v>
      </c>
      <c r="D85" s="104">
        <v>6</v>
      </c>
      <c r="E85" s="105">
        <v>6.666666666666667</v>
      </c>
      <c r="F85" s="105">
        <v>8.3333333333333339</v>
      </c>
      <c r="G85" s="105">
        <v>5</v>
      </c>
      <c r="H85" s="105">
        <v>3.3333333333333335</v>
      </c>
      <c r="I85" s="105">
        <v>3.3333333333333335</v>
      </c>
      <c r="J85" s="105">
        <v>5</v>
      </c>
      <c r="K85" s="105">
        <v>1.6666666666666667</v>
      </c>
      <c r="L85" s="105">
        <v>1.6666666666666667</v>
      </c>
      <c r="M85" s="105">
        <v>0</v>
      </c>
      <c r="N85" s="105">
        <v>8.3333333333333339</v>
      </c>
      <c r="O85" s="105">
        <v>3.3333333333333335</v>
      </c>
      <c r="P85" s="105">
        <v>6.666666666666667</v>
      </c>
      <c r="Q85" s="105">
        <v>-3.3333333333333335</v>
      </c>
      <c r="R85" s="105">
        <v>0</v>
      </c>
      <c r="S85" s="105">
        <v>3.3333333333333335</v>
      </c>
      <c r="T85" s="105">
        <v>1.6666666666666667</v>
      </c>
      <c r="U85" s="105">
        <v>3.3333333333333335</v>
      </c>
      <c r="V85" s="105">
        <v>5</v>
      </c>
      <c r="W85" s="105">
        <v>10</v>
      </c>
      <c r="X85" s="105">
        <v>1</v>
      </c>
      <c r="Y85" s="105">
        <v>73.333333333333329</v>
      </c>
    </row>
    <row r="86" spans="1:25" x14ac:dyDescent="0.2">
      <c r="A86" s="99" t="s">
        <v>229</v>
      </c>
      <c r="B86" s="100" t="s">
        <v>253</v>
      </c>
      <c r="C86" s="103" t="s">
        <v>192</v>
      </c>
      <c r="D86" s="101">
        <v>19</v>
      </c>
      <c r="E86" s="102">
        <v>4.2105263157894735</v>
      </c>
      <c r="F86" s="102">
        <v>1.5789473684210527</v>
      </c>
      <c r="G86" s="102">
        <v>4.7368421052631575</v>
      </c>
      <c r="H86" s="102">
        <v>5.7894736842105265</v>
      </c>
      <c r="I86" s="102">
        <v>1.5789473684210527</v>
      </c>
      <c r="J86" s="102">
        <v>7.8947368421052628</v>
      </c>
      <c r="K86" s="102">
        <v>4.7368421052631575</v>
      </c>
      <c r="L86" s="102">
        <v>0.52631578947368418</v>
      </c>
      <c r="M86" s="102">
        <v>2.6315789473684212</v>
      </c>
      <c r="N86" s="102">
        <v>6.3157894736842106</v>
      </c>
      <c r="O86" s="102">
        <v>0</v>
      </c>
      <c r="P86" s="102">
        <v>2.1052631578947367</v>
      </c>
      <c r="Q86" s="102">
        <v>0.52631578947368418</v>
      </c>
      <c r="R86" s="102">
        <v>2.6315789473684212</v>
      </c>
      <c r="S86" s="102">
        <v>2.6315789473684212</v>
      </c>
      <c r="T86" s="102">
        <v>4.7368421052631575</v>
      </c>
      <c r="U86" s="102">
        <v>8.4210526315789469</v>
      </c>
      <c r="V86" s="102">
        <v>2.1052631578947367</v>
      </c>
      <c r="W86" s="102">
        <v>9.473684210526315</v>
      </c>
      <c r="X86" s="102">
        <v>1.2105263157894737</v>
      </c>
      <c r="Y86" s="102">
        <v>72.631578947368425</v>
      </c>
    </row>
    <row r="87" spans="1:25" x14ac:dyDescent="0.2">
      <c r="A87" s="99" t="s">
        <v>199</v>
      </c>
      <c r="B87" s="103" t="s">
        <v>78</v>
      </c>
      <c r="C87" s="103"/>
      <c r="D87" s="104">
        <v>7</v>
      </c>
      <c r="E87" s="105">
        <v>7.8571428571428568</v>
      </c>
      <c r="F87" s="105">
        <v>0</v>
      </c>
      <c r="G87" s="105">
        <v>1.4285714285714286</v>
      </c>
      <c r="H87" s="105">
        <v>0</v>
      </c>
      <c r="I87" s="105">
        <v>5.7142857142857144</v>
      </c>
      <c r="J87" s="105">
        <v>8.5714285714285712</v>
      </c>
      <c r="K87" s="105">
        <v>7.1428571428571432</v>
      </c>
      <c r="L87" s="105">
        <v>5.7142857142857144</v>
      </c>
      <c r="M87" s="105">
        <v>1.4285714285714286</v>
      </c>
      <c r="N87" s="105">
        <v>2.8571428571428572</v>
      </c>
      <c r="O87" s="105">
        <v>4.2857142857142856</v>
      </c>
      <c r="P87" s="105">
        <v>2.8571428571428572</v>
      </c>
      <c r="Q87" s="105">
        <v>1.4285714285714286</v>
      </c>
      <c r="R87" s="105">
        <v>7.1428571428571432</v>
      </c>
      <c r="S87" s="105">
        <v>0</v>
      </c>
      <c r="T87" s="105">
        <v>5.7142857142857144</v>
      </c>
      <c r="U87" s="105">
        <v>0</v>
      </c>
      <c r="V87" s="105">
        <v>2.8571428571428572</v>
      </c>
      <c r="W87" s="105">
        <v>7.1428571428571432</v>
      </c>
      <c r="X87" s="105">
        <v>0.14285714285714285</v>
      </c>
      <c r="Y87" s="105">
        <v>72.142857142857139</v>
      </c>
    </row>
    <row r="88" spans="1:25" x14ac:dyDescent="0.2">
      <c r="A88" s="99" t="s">
        <v>201</v>
      </c>
      <c r="B88" s="100" t="s">
        <v>272</v>
      </c>
      <c r="C88" s="100"/>
      <c r="D88" s="101">
        <v>8</v>
      </c>
      <c r="E88" s="102">
        <v>11.25</v>
      </c>
      <c r="F88" s="102">
        <v>0</v>
      </c>
      <c r="G88" s="102">
        <v>0</v>
      </c>
      <c r="H88" s="102">
        <v>0</v>
      </c>
      <c r="I88" s="102">
        <v>5</v>
      </c>
      <c r="J88" s="102">
        <v>9.375</v>
      </c>
      <c r="K88" s="102">
        <v>5</v>
      </c>
      <c r="L88" s="102">
        <v>3.75</v>
      </c>
      <c r="M88" s="102">
        <v>0</v>
      </c>
      <c r="N88" s="102">
        <v>1.25</v>
      </c>
      <c r="O88" s="102">
        <v>1.25</v>
      </c>
      <c r="P88" s="102">
        <v>3.75</v>
      </c>
      <c r="Q88" s="102">
        <v>3.75</v>
      </c>
      <c r="R88" s="102">
        <v>2.5</v>
      </c>
      <c r="S88" s="102">
        <v>1.25</v>
      </c>
      <c r="T88" s="102">
        <v>5</v>
      </c>
      <c r="U88" s="102">
        <v>3.75</v>
      </c>
      <c r="V88" s="102">
        <v>2.5</v>
      </c>
      <c r="W88" s="102">
        <v>12.5</v>
      </c>
      <c r="X88" s="102">
        <v>0.875</v>
      </c>
      <c r="Y88" s="102">
        <v>71.875</v>
      </c>
    </row>
    <row r="89" spans="1:25" x14ac:dyDescent="0.2">
      <c r="A89" s="99" t="s">
        <v>197</v>
      </c>
      <c r="B89" s="100" t="s">
        <v>648</v>
      </c>
      <c r="C89" s="100"/>
      <c r="D89" s="101">
        <v>1</v>
      </c>
      <c r="E89" s="102">
        <v>5</v>
      </c>
      <c r="F89" s="102">
        <v>0</v>
      </c>
      <c r="G89" s="102">
        <v>10</v>
      </c>
      <c r="H89" s="102">
        <v>0</v>
      </c>
      <c r="I89" s="102">
        <v>-10</v>
      </c>
      <c r="J89" s="102">
        <v>15</v>
      </c>
      <c r="K89" s="102">
        <v>0</v>
      </c>
      <c r="L89" s="102">
        <v>10</v>
      </c>
      <c r="M89" s="102">
        <v>0</v>
      </c>
      <c r="N89" s="102">
        <v>0</v>
      </c>
      <c r="O89" s="102">
        <v>10</v>
      </c>
      <c r="P89" s="102">
        <v>10</v>
      </c>
      <c r="Q89" s="102">
        <v>0</v>
      </c>
      <c r="R89" s="102">
        <v>10</v>
      </c>
      <c r="S89" s="102">
        <v>0</v>
      </c>
      <c r="T89" s="102">
        <v>10</v>
      </c>
      <c r="U89" s="102">
        <v>0</v>
      </c>
      <c r="V89" s="102">
        <v>0</v>
      </c>
      <c r="W89" s="102">
        <v>0</v>
      </c>
      <c r="X89" s="102">
        <v>1</v>
      </c>
      <c r="Y89" s="102">
        <v>70</v>
      </c>
    </row>
    <row r="90" spans="1:25" x14ac:dyDescent="0.2">
      <c r="A90" s="99" t="s">
        <v>229</v>
      </c>
      <c r="B90" s="103" t="s">
        <v>152</v>
      </c>
      <c r="C90" s="103" t="s">
        <v>192</v>
      </c>
      <c r="D90" s="104">
        <v>1</v>
      </c>
      <c r="E90" s="105">
        <v>0</v>
      </c>
      <c r="F90" s="105">
        <v>0</v>
      </c>
      <c r="G90" s="105">
        <v>10</v>
      </c>
      <c r="H90" s="105">
        <v>0</v>
      </c>
      <c r="I90" s="105">
        <v>0</v>
      </c>
      <c r="J90" s="105">
        <v>0</v>
      </c>
      <c r="K90" s="105">
        <v>10</v>
      </c>
      <c r="L90" s="105">
        <v>10</v>
      </c>
      <c r="M90" s="105">
        <v>0</v>
      </c>
      <c r="N90" s="105">
        <v>0</v>
      </c>
      <c r="O90" s="105">
        <v>0</v>
      </c>
      <c r="P90" s="105">
        <v>0</v>
      </c>
      <c r="Q90" s="105">
        <v>0</v>
      </c>
      <c r="R90" s="105">
        <v>10</v>
      </c>
      <c r="S90" s="105">
        <v>0</v>
      </c>
      <c r="T90" s="105">
        <v>0</v>
      </c>
      <c r="U90" s="105">
        <v>0</v>
      </c>
      <c r="V90" s="105">
        <v>30</v>
      </c>
      <c r="W90" s="105">
        <v>0</v>
      </c>
      <c r="X90" s="105">
        <v>0</v>
      </c>
      <c r="Y90" s="105">
        <v>70</v>
      </c>
    </row>
    <row r="91" spans="1:25" x14ac:dyDescent="0.2">
      <c r="A91" s="99" t="s">
        <v>200</v>
      </c>
      <c r="B91" s="103" t="s">
        <v>183</v>
      </c>
      <c r="C91" s="103"/>
      <c r="D91" s="104">
        <v>22</v>
      </c>
      <c r="E91" s="105">
        <v>7.5</v>
      </c>
      <c r="F91" s="105">
        <v>1.8181818181818181</v>
      </c>
      <c r="G91" s="105">
        <v>1.3636363636363635</v>
      </c>
      <c r="H91" s="105">
        <v>1.8181818181818181</v>
      </c>
      <c r="I91" s="105">
        <v>4.5454545454545459</v>
      </c>
      <c r="J91" s="105">
        <v>9.545454545454545</v>
      </c>
      <c r="K91" s="105">
        <v>3.1818181818181817</v>
      </c>
      <c r="L91" s="105">
        <v>7.7272727272727275</v>
      </c>
      <c r="M91" s="105">
        <v>0.45454545454545453</v>
      </c>
      <c r="N91" s="105">
        <v>1.3636363636363635</v>
      </c>
      <c r="O91" s="105">
        <v>4.0909090909090908</v>
      </c>
      <c r="P91" s="105">
        <v>3.6363636363636362</v>
      </c>
      <c r="Q91" s="105">
        <v>0</v>
      </c>
      <c r="R91" s="105">
        <v>3.1818181818181817</v>
      </c>
      <c r="S91" s="105">
        <v>5</v>
      </c>
      <c r="T91" s="105">
        <v>2.7272727272727271</v>
      </c>
      <c r="U91" s="105">
        <v>0.90909090909090906</v>
      </c>
      <c r="V91" s="105">
        <v>4.5454545454545459</v>
      </c>
      <c r="W91" s="105">
        <v>6.3636363636363633</v>
      </c>
      <c r="X91" s="105">
        <v>0.36363636363636365</v>
      </c>
      <c r="Y91" s="105">
        <v>69.772727272727266</v>
      </c>
    </row>
    <row r="92" spans="1:25" x14ac:dyDescent="0.2">
      <c r="A92" s="99" t="s">
        <v>225</v>
      </c>
      <c r="B92" s="100" t="s">
        <v>178</v>
      </c>
      <c r="C92" s="103" t="s">
        <v>192</v>
      </c>
      <c r="D92" s="101">
        <v>13</v>
      </c>
      <c r="E92" s="102">
        <v>7.3076923076923075</v>
      </c>
      <c r="F92" s="102">
        <v>0</v>
      </c>
      <c r="G92" s="102">
        <v>2.3076923076923075</v>
      </c>
      <c r="H92" s="102">
        <v>1.5384615384615385</v>
      </c>
      <c r="I92" s="102">
        <v>7.6923076923076925</v>
      </c>
      <c r="J92" s="102">
        <v>4.615384615384615</v>
      </c>
      <c r="K92" s="102">
        <v>0.76923076923076927</v>
      </c>
      <c r="L92" s="102">
        <v>2.3076923076923075</v>
      </c>
      <c r="M92" s="102">
        <v>3.0769230769230771</v>
      </c>
      <c r="N92" s="102">
        <v>2.3076923076923075</v>
      </c>
      <c r="O92" s="102">
        <v>3.8461538461538463</v>
      </c>
      <c r="P92" s="102">
        <v>2.3076923076923075</v>
      </c>
      <c r="Q92" s="102">
        <v>3.8461538461538463</v>
      </c>
      <c r="R92" s="102">
        <v>3.0769230769230771</v>
      </c>
      <c r="S92" s="102">
        <v>3.0769230769230771</v>
      </c>
      <c r="T92" s="102">
        <v>3.0769230769230771</v>
      </c>
      <c r="U92" s="102">
        <v>0.76923076923076927</v>
      </c>
      <c r="V92" s="102">
        <v>3.0769230769230771</v>
      </c>
      <c r="W92" s="102">
        <v>13.846153846153847</v>
      </c>
      <c r="X92" s="102">
        <v>1.2307692307692308</v>
      </c>
      <c r="Y92" s="102">
        <v>68.84615384615384</v>
      </c>
    </row>
    <row r="93" spans="1:25" x14ac:dyDescent="0.2">
      <c r="A93" s="99" t="s">
        <v>228</v>
      </c>
      <c r="B93" s="103" t="s">
        <v>259</v>
      </c>
      <c r="C93" s="103" t="s">
        <v>192</v>
      </c>
      <c r="D93" s="104">
        <v>24</v>
      </c>
      <c r="E93" s="105">
        <v>4.166666666666667</v>
      </c>
      <c r="F93" s="105">
        <v>4.166666666666667</v>
      </c>
      <c r="G93" s="105">
        <v>3.75</v>
      </c>
      <c r="H93" s="105">
        <v>4.166666666666667</v>
      </c>
      <c r="I93" s="105">
        <v>2.5</v>
      </c>
      <c r="J93" s="105">
        <v>6.875</v>
      </c>
      <c r="K93" s="105">
        <v>5.416666666666667</v>
      </c>
      <c r="L93" s="105">
        <v>0</v>
      </c>
      <c r="M93" s="105">
        <v>3.75</v>
      </c>
      <c r="N93" s="105">
        <v>3.3333333333333335</v>
      </c>
      <c r="O93" s="105">
        <v>3.3333333333333335</v>
      </c>
      <c r="P93" s="105">
        <v>2.9166666666666665</v>
      </c>
      <c r="Q93" s="105">
        <v>2.9166666666666665</v>
      </c>
      <c r="R93" s="105">
        <v>0.41666666666666669</v>
      </c>
      <c r="S93" s="105">
        <v>2.5</v>
      </c>
      <c r="T93" s="105">
        <v>3.75</v>
      </c>
      <c r="U93" s="105">
        <v>1.6666666666666667</v>
      </c>
      <c r="V93" s="105">
        <v>1.25</v>
      </c>
      <c r="W93" s="105">
        <v>11.25</v>
      </c>
      <c r="X93" s="105">
        <v>1.7916666666666667</v>
      </c>
      <c r="Y93" s="105">
        <v>68.125</v>
      </c>
    </row>
    <row r="94" spans="1:25" x14ac:dyDescent="0.2">
      <c r="A94" s="99" t="s">
        <v>203</v>
      </c>
      <c r="B94" s="100" t="s">
        <v>30</v>
      </c>
      <c r="C94" s="100"/>
      <c r="D94" s="101">
        <v>22</v>
      </c>
      <c r="E94" s="102">
        <v>5.6818181818181817</v>
      </c>
      <c r="F94" s="102">
        <v>0</v>
      </c>
      <c r="G94" s="102">
        <v>1.3636363636363635</v>
      </c>
      <c r="H94" s="102">
        <v>4.5454545454545459</v>
      </c>
      <c r="I94" s="102">
        <v>5.9090909090909092</v>
      </c>
      <c r="J94" s="102">
        <v>10.909090909090908</v>
      </c>
      <c r="K94" s="102">
        <v>4.0909090909090908</v>
      </c>
      <c r="L94" s="102">
        <v>1.8181818181818181</v>
      </c>
      <c r="M94" s="102">
        <v>1.3636363636363635</v>
      </c>
      <c r="N94" s="102">
        <v>0.90909090909090906</v>
      </c>
      <c r="O94" s="102">
        <v>4.5454545454545459</v>
      </c>
      <c r="P94" s="102">
        <v>1.8181818181818181</v>
      </c>
      <c r="Q94" s="102">
        <v>5.4545454545454541</v>
      </c>
      <c r="R94" s="102">
        <v>3.6363636363636362</v>
      </c>
      <c r="S94" s="102">
        <v>4.5454545454545459</v>
      </c>
      <c r="T94" s="102">
        <v>3.1818181818181817</v>
      </c>
      <c r="U94" s="102">
        <v>0.90909090909090906</v>
      </c>
      <c r="V94" s="102">
        <v>2.2727272727272729</v>
      </c>
      <c r="W94" s="102">
        <v>4.0909090909090908</v>
      </c>
      <c r="X94" s="102">
        <v>1</v>
      </c>
      <c r="Y94" s="102">
        <v>67.045454545454547</v>
      </c>
    </row>
    <row r="95" spans="1:25" x14ac:dyDescent="0.2">
      <c r="A95" s="99" t="s">
        <v>38</v>
      </c>
      <c r="B95" s="103" t="s">
        <v>44</v>
      </c>
      <c r="C95" s="103"/>
      <c r="D95" s="104">
        <v>15</v>
      </c>
      <c r="E95" s="105">
        <v>5.333333333333333</v>
      </c>
      <c r="F95" s="105">
        <v>2</v>
      </c>
      <c r="G95" s="105">
        <v>2</v>
      </c>
      <c r="H95" s="105">
        <v>2.6666666666666665</v>
      </c>
      <c r="I95" s="105">
        <v>1.3333333333333333</v>
      </c>
      <c r="J95" s="105">
        <v>7</v>
      </c>
      <c r="K95" s="105">
        <v>8</v>
      </c>
      <c r="L95" s="105">
        <v>2</v>
      </c>
      <c r="M95" s="105">
        <v>1.3333333333333333</v>
      </c>
      <c r="N95" s="105">
        <v>0</v>
      </c>
      <c r="O95" s="105">
        <v>2.6666666666666665</v>
      </c>
      <c r="P95" s="105">
        <v>5.333333333333333</v>
      </c>
      <c r="Q95" s="105">
        <v>1.3333333333333333</v>
      </c>
      <c r="R95" s="105">
        <v>5.333333333333333</v>
      </c>
      <c r="S95" s="105">
        <v>0</v>
      </c>
      <c r="T95" s="105">
        <v>4.666666666666667</v>
      </c>
      <c r="U95" s="105">
        <v>2.6666666666666665</v>
      </c>
      <c r="V95" s="105">
        <v>4.666666666666667</v>
      </c>
      <c r="W95" s="105">
        <v>7.333333333333333</v>
      </c>
      <c r="X95" s="105">
        <v>0.26666666666666666</v>
      </c>
      <c r="Y95" s="105">
        <v>65.666666666666671</v>
      </c>
    </row>
    <row r="96" spans="1:25" x14ac:dyDescent="0.2">
      <c r="A96" s="99" t="s">
        <v>201</v>
      </c>
      <c r="B96" s="100" t="s">
        <v>265</v>
      </c>
      <c r="C96" s="100"/>
      <c r="D96" s="101">
        <v>17</v>
      </c>
      <c r="E96" s="102">
        <v>5.5882352941176467</v>
      </c>
      <c r="F96" s="102">
        <v>9.4117647058823533</v>
      </c>
      <c r="G96" s="102">
        <v>1.1764705882352942</v>
      </c>
      <c r="H96" s="102">
        <v>1.1764705882352942</v>
      </c>
      <c r="I96" s="102">
        <v>0.58823529411764708</v>
      </c>
      <c r="J96" s="102">
        <v>7.0588235294117645</v>
      </c>
      <c r="K96" s="102">
        <v>5.2941176470588234</v>
      </c>
      <c r="L96" s="102">
        <v>2.9411764705882355</v>
      </c>
      <c r="M96" s="102">
        <v>1.1764705882352942</v>
      </c>
      <c r="N96" s="102">
        <v>2.3529411764705883</v>
      </c>
      <c r="O96" s="102">
        <v>4.117647058823529</v>
      </c>
      <c r="P96" s="102">
        <v>3.5294117647058822</v>
      </c>
      <c r="Q96" s="102">
        <v>0.58823529411764708</v>
      </c>
      <c r="R96" s="102">
        <v>5.882352941176471</v>
      </c>
      <c r="S96" s="102">
        <v>1.7647058823529411</v>
      </c>
      <c r="T96" s="102">
        <v>2.3529411764705883</v>
      </c>
      <c r="U96" s="102">
        <v>0.58823529411764708</v>
      </c>
      <c r="V96" s="102">
        <v>2.9411764705882355</v>
      </c>
      <c r="W96" s="102">
        <v>6.4705882352941178</v>
      </c>
      <c r="X96" s="102">
        <v>0.47058823529411764</v>
      </c>
      <c r="Y96" s="102">
        <v>65</v>
      </c>
    </row>
    <row r="97" spans="1:25" x14ac:dyDescent="0.2">
      <c r="A97" s="99" t="s">
        <v>136</v>
      </c>
      <c r="B97" s="103" t="s">
        <v>187</v>
      </c>
      <c r="C97" s="103" t="s">
        <v>192</v>
      </c>
      <c r="D97" s="104">
        <v>17</v>
      </c>
      <c r="E97" s="105">
        <v>5.5882352941176467</v>
      </c>
      <c r="F97" s="105">
        <v>4.117647058823529</v>
      </c>
      <c r="G97" s="105">
        <v>1.7647058823529411</v>
      </c>
      <c r="H97" s="105">
        <v>1.7647058823529411</v>
      </c>
      <c r="I97" s="105">
        <v>0.58823529411764708</v>
      </c>
      <c r="J97" s="105">
        <v>6.1764705882352944</v>
      </c>
      <c r="K97" s="105">
        <v>4.7058823529411766</v>
      </c>
      <c r="L97" s="105">
        <v>4.117647058823529</v>
      </c>
      <c r="M97" s="105">
        <v>1.1764705882352942</v>
      </c>
      <c r="N97" s="105">
        <v>0.58823529411764708</v>
      </c>
      <c r="O97" s="105">
        <v>7.6470588235294121</v>
      </c>
      <c r="P97" s="105">
        <v>1.1764705882352942</v>
      </c>
      <c r="Q97" s="105">
        <v>2.9411764705882355</v>
      </c>
      <c r="R97" s="105">
        <v>1.7647058823529411</v>
      </c>
      <c r="S97" s="105">
        <v>2.9411764705882355</v>
      </c>
      <c r="T97" s="105">
        <v>1.7647058823529411</v>
      </c>
      <c r="U97" s="105">
        <v>1.7647058823529411</v>
      </c>
      <c r="V97" s="105">
        <v>5.882352941176471</v>
      </c>
      <c r="W97" s="105">
        <v>8.235294117647058</v>
      </c>
      <c r="X97" s="105">
        <v>0.76470588235294112</v>
      </c>
      <c r="Y97" s="105">
        <v>64.705882352941174</v>
      </c>
    </row>
    <row r="98" spans="1:25" x14ac:dyDescent="0.2">
      <c r="A98" s="99" t="s">
        <v>223</v>
      </c>
      <c r="B98" s="100" t="s">
        <v>277</v>
      </c>
      <c r="C98" s="103" t="s">
        <v>192</v>
      </c>
      <c r="D98" s="101">
        <v>6</v>
      </c>
      <c r="E98" s="102">
        <v>6.666666666666667</v>
      </c>
      <c r="F98" s="102">
        <v>1.6666666666666667</v>
      </c>
      <c r="G98" s="102">
        <v>0</v>
      </c>
      <c r="H98" s="102">
        <v>-1.6666666666666667</v>
      </c>
      <c r="I98" s="102">
        <v>1.6666666666666667</v>
      </c>
      <c r="J98" s="102">
        <v>5</v>
      </c>
      <c r="K98" s="102">
        <v>-1.6666666666666667</v>
      </c>
      <c r="L98" s="102">
        <v>0</v>
      </c>
      <c r="M98" s="102">
        <v>3.3333333333333335</v>
      </c>
      <c r="N98" s="102">
        <v>1.6666666666666667</v>
      </c>
      <c r="O98" s="102">
        <v>1.6666666666666667</v>
      </c>
      <c r="P98" s="102">
        <v>3.3333333333333335</v>
      </c>
      <c r="Q98" s="102">
        <v>-1.6666666666666667</v>
      </c>
      <c r="R98" s="102">
        <v>3.3333333333333335</v>
      </c>
      <c r="S98" s="102">
        <v>6.666666666666667</v>
      </c>
      <c r="T98" s="102">
        <v>8.3333333333333339</v>
      </c>
      <c r="U98" s="102">
        <v>1.6666666666666667</v>
      </c>
      <c r="V98" s="102">
        <v>10</v>
      </c>
      <c r="W98" s="102">
        <v>13.333333333333334</v>
      </c>
      <c r="X98" s="102">
        <v>1.8333333333333333</v>
      </c>
      <c r="Y98" s="102">
        <v>63.333333333333336</v>
      </c>
    </row>
    <row r="99" spans="1:25" x14ac:dyDescent="0.2">
      <c r="A99" s="99" t="s">
        <v>230</v>
      </c>
      <c r="B99" s="103" t="s">
        <v>274</v>
      </c>
      <c r="C99" s="103" t="s">
        <v>192</v>
      </c>
      <c r="D99" s="104">
        <v>12</v>
      </c>
      <c r="E99" s="105">
        <v>2.0833333333333335</v>
      </c>
      <c r="F99" s="105">
        <v>1.6666666666666667</v>
      </c>
      <c r="G99" s="105">
        <v>2.5</v>
      </c>
      <c r="H99" s="105">
        <v>8.3333333333333339</v>
      </c>
      <c r="I99" s="105">
        <v>1.6666666666666667</v>
      </c>
      <c r="J99" s="105">
        <v>6.25</v>
      </c>
      <c r="K99" s="105">
        <v>5</v>
      </c>
      <c r="L99" s="105">
        <v>0</v>
      </c>
      <c r="M99" s="105">
        <v>4.166666666666667</v>
      </c>
      <c r="N99" s="105">
        <v>1.6666666666666667</v>
      </c>
      <c r="O99" s="105">
        <v>5</v>
      </c>
      <c r="P99" s="105">
        <v>0.83333333333333337</v>
      </c>
      <c r="Q99" s="105">
        <v>0.83333333333333337</v>
      </c>
      <c r="R99" s="105">
        <v>1.6666666666666667</v>
      </c>
      <c r="S99" s="105">
        <v>0</v>
      </c>
      <c r="T99" s="105">
        <v>0</v>
      </c>
      <c r="U99" s="105">
        <v>14.166666666666666</v>
      </c>
      <c r="V99" s="105">
        <v>3.3333333333333335</v>
      </c>
      <c r="W99" s="105">
        <v>4.166666666666667</v>
      </c>
      <c r="X99" s="105">
        <v>0.91666666666666663</v>
      </c>
      <c r="Y99" s="105">
        <v>63.333333333333336</v>
      </c>
    </row>
    <row r="100" spans="1:25" x14ac:dyDescent="0.2">
      <c r="A100" s="99" t="s">
        <v>227</v>
      </c>
      <c r="B100" s="100" t="s">
        <v>164</v>
      </c>
      <c r="C100" s="103" t="s">
        <v>192</v>
      </c>
      <c r="D100" s="101">
        <v>20</v>
      </c>
      <c r="E100" s="102">
        <v>4.5</v>
      </c>
      <c r="F100" s="102">
        <v>4.5</v>
      </c>
      <c r="G100" s="102">
        <v>1.5</v>
      </c>
      <c r="H100" s="102">
        <v>0</v>
      </c>
      <c r="I100" s="102">
        <v>2</v>
      </c>
      <c r="J100" s="102">
        <v>6.75</v>
      </c>
      <c r="K100" s="102">
        <v>4</v>
      </c>
      <c r="L100" s="102">
        <v>6.5</v>
      </c>
      <c r="M100" s="102">
        <v>0.5</v>
      </c>
      <c r="N100" s="102">
        <v>0.5</v>
      </c>
      <c r="O100" s="102">
        <v>5.5</v>
      </c>
      <c r="P100" s="102">
        <v>4</v>
      </c>
      <c r="Q100" s="102">
        <v>1.5</v>
      </c>
      <c r="R100" s="102">
        <v>2.5</v>
      </c>
      <c r="S100" s="102">
        <v>0.5</v>
      </c>
      <c r="T100" s="102">
        <v>5</v>
      </c>
      <c r="U100" s="102">
        <v>2.5</v>
      </c>
      <c r="V100" s="102">
        <v>6</v>
      </c>
      <c r="W100" s="102">
        <v>5</v>
      </c>
      <c r="X100" s="102">
        <v>0.3</v>
      </c>
      <c r="Y100" s="102">
        <v>63.25</v>
      </c>
    </row>
    <row r="101" spans="1:25" x14ac:dyDescent="0.2">
      <c r="A101" s="99" t="s">
        <v>222</v>
      </c>
      <c r="B101" s="103" t="s">
        <v>256</v>
      </c>
      <c r="C101" s="103" t="s">
        <v>192</v>
      </c>
      <c r="D101" s="104">
        <v>9</v>
      </c>
      <c r="E101" s="105">
        <v>6.666666666666667</v>
      </c>
      <c r="F101" s="105">
        <v>0</v>
      </c>
      <c r="G101" s="105">
        <v>1.1111111111111112</v>
      </c>
      <c r="H101" s="105">
        <v>2.2222222222222223</v>
      </c>
      <c r="I101" s="105">
        <v>0</v>
      </c>
      <c r="J101" s="105">
        <v>8.3333333333333339</v>
      </c>
      <c r="K101" s="105">
        <v>3.3333333333333335</v>
      </c>
      <c r="L101" s="105">
        <v>2.2222222222222223</v>
      </c>
      <c r="M101" s="105">
        <v>3.3333333333333335</v>
      </c>
      <c r="N101" s="105">
        <v>1.1111111111111112</v>
      </c>
      <c r="O101" s="105">
        <v>4.4444444444444446</v>
      </c>
      <c r="P101" s="105">
        <v>3.3333333333333335</v>
      </c>
      <c r="Q101" s="105">
        <v>11.111111111111111</v>
      </c>
      <c r="R101" s="105">
        <v>0</v>
      </c>
      <c r="S101" s="105">
        <v>1.1111111111111112</v>
      </c>
      <c r="T101" s="105">
        <v>4.4444444444444446</v>
      </c>
      <c r="U101" s="105">
        <v>1.1111111111111112</v>
      </c>
      <c r="V101" s="105">
        <v>0</v>
      </c>
      <c r="W101" s="105">
        <v>8.8888888888888893</v>
      </c>
      <c r="X101" s="105">
        <v>0.22222222222222221</v>
      </c>
      <c r="Y101" s="105">
        <v>62.777777777777779</v>
      </c>
    </row>
    <row r="102" spans="1:25" x14ac:dyDescent="0.2">
      <c r="A102" s="99" t="s">
        <v>39</v>
      </c>
      <c r="B102" s="100" t="s">
        <v>46</v>
      </c>
      <c r="C102" s="100"/>
      <c r="D102" s="101">
        <v>16</v>
      </c>
      <c r="E102" s="102">
        <v>8.4375</v>
      </c>
      <c r="F102" s="102">
        <v>5.625</v>
      </c>
      <c r="G102" s="102">
        <v>4.375</v>
      </c>
      <c r="H102" s="102">
        <v>0.625</v>
      </c>
      <c r="I102" s="102">
        <v>1.875</v>
      </c>
      <c r="J102" s="102">
        <v>14.0625</v>
      </c>
      <c r="K102" s="102">
        <v>4.375</v>
      </c>
      <c r="L102" s="102">
        <v>3.75</v>
      </c>
      <c r="M102" s="102">
        <v>0.625</v>
      </c>
      <c r="N102" s="102">
        <v>-0.625</v>
      </c>
      <c r="O102" s="102">
        <v>1.25</v>
      </c>
      <c r="P102" s="102">
        <v>2.5</v>
      </c>
      <c r="Q102" s="102">
        <v>0</v>
      </c>
      <c r="R102" s="102">
        <v>1.25</v>
      </c>
      <c r="S102" s="102">
        <v>1.25</v>
      </c>
      <c r="T102" s="102">
        <v>1.25</v>
      </c>
      <c r="U102" s="102">
        <v>5.625</v>
      </c>
      <c r="V102" s="102">
        <v>1.25</v>
      </c>
      <c r="W102" s="102">
        <v>5</v>
      </c>
      <c r="X102" s="102">
        <v>0.3125</v>
      </c>
      <c r="Y102" s="102">
        <v>62.5</v>
      </c>
    </row>
    <row r="103" spans="1:25" x14ac:dyDescent="0.2">
      <c r="A103" s="99" t="s">
        <v>12</v>
      </c>
      <c r="B103" s="103" t="s">
        <v>23</v>
      </c>
      <c r="C103" s="103"/>
      <c r="D103" s="104">
        <v>23</v>
      </c>
      <c r="E103" s="105">
        <v>7.1739130434782608</v>
      </c>
      <c r="F103" s="105">
        <v>11.739130434782609</v>
      </c>
      <c r="G103" s="105">
        <v>1.7391304347826086</v>
      </c>
      <c r="H103" s="105">
        <v>0</v>
      </c>
      <c r="I103" s="105">
        <v>0</v>
      </c>
      <c r="J103" s="105">
        <v>8.4782608695652169</v>
      </c>
      <c r="K103" s="105">
        <v>2.1739130434782608</v>
      </c>
      <c r="L103" s="105">
        <v>1.7391304347826086</v>
      </c>
      <c r="M103" s="105">
        <v>1.7391304347826086</v>
      </c>
      <c r="N103" s="105">
        <v>-0.43478260869565216</v>
      </c>
      <c r="O103" s="105">
        <v>3.0434782608695654</v>
      </c>
      <c r="P103" s="105">
        <v>5.2173913043478262</v>
      </c>
      <c r="Q103" s="105">
        <v>0.43478260869565216</v>
      </c>
      <c r="R103" s="105">
        <v>0.86956521739130432</v>
      </c>
      <c r="S103" s="105">
        <v>0.86956521739130432</v>
      </c>
      <c r="T103" s="105">
        <v>4.3478260869565215</v>
      </c>
      <c r="U103" s="105">
        <v>5.2173913043478262</v>
      </c>
      <c r="V103" s="105">
        <v>4.3478260869565215</v>
      </c>
      <c r="W103" s="105">
        <v>3.4782608695652173</v>
      </c>
      <c r="X103" s="105">
        <v>0.82608695652173914</v>
      </c>
      <c r="Y103" s="105">
        <v>62.173913043478258</v>
      </c>
    </row>
    <row r="104" spans="1:25" x14ac:dyDescent="0.2">
      <c r="A104" s="99" t="s">
        <v>132</v>
      </c>
      <c r="B104" s="100" t="s">
        <v>81</v>
      </c>
      <c r="C104" s="100"/>
      <c r="D104" s="101">
        <v>20</v>
      </c>
      <c r="E104" s="102">
        <v>6.5</v>
      </c>
      <c r="F104" s="102">
        <v>2</v>
      </c>
      <c r="G104" s="102">
        <v>2</v>
      </c>
      <c r="H104" s="102">
        <v>1.5</v>
      </c>
      <c r="I104" s="102">
        <v>3.5</v>
      </c>
      <c r="J104" s="102">
        <v>9.75</v>
      </c>
      <c r="K104" s="102">
        <v>9.5</v>
      </c>
      <c r="L104" s="102">
        <v>3</v>
      </c>
      <c r="M104" s="102">
        <v>2.5</v>
      </c>
      <c r="N104" s="102">
        <v>1.5</v>
      </c>
      <c r="O104" s="102">
        <v>3</v>
      </c>
      <c r="P104" s="102">
        <v>1</v>
      </c>
      <c r="Q104" s="102">
        <v>2</v>
      </c>
      <c r="R104" s="102">
        <v>2</v>
      </c>
      <c r="S104" s="102">
        <v>-0.5</v>
      </c>
      <c r="T104" s="102">
        <v>2.5</v>
      </c>
      <c r="U104" s="102">
        <v>3</v>
      </c>
      <c r="V104" s="102">
        <v>1</v>
      </c>
      <c r="W104" s="102">
        <v>6</v>
      </c>
      <c r="X104" s="102">
        <v>1</v>
      </c>
      <c r="Y104" s="102">
        <v>61.75</v>
      </c>
    </row>
    <row r="105" spans="1:25" x14ac:dyDescent="0.2">
      <c r="A105" s="99" t="s">
        <v>226</v>
      </c>
      <c r="B105" s="103" t="s">
        <v>267</v>
      </c>
      <c r="C105" s="103" t="s">
        <v>192</v>
      </c>
      <c r="D105" s="104">
        <v>18</v>
      </c>
      <c r="E105" s="105">
        <v>5.5555555555555554</v>
      </c>
      <c r="F105" s="105">
        <v>3.3333333333333335</v>
      </c>
      <c r="G105" s="105">
        <v>1.1111111111111112</v>
      </c>
      <c r="H105" s="105">
        <v>1.6666666666666667</v>
      </c>
      <c r="I105" s="105">
        <v>3.3333333333333335</v>
      </c>
      <c r="J105" s="105">
        <v>6.666666666666667</v>
      </c>
      <c r="K105" s="105">
        <v>1.6666666666666667</v>
      </c>
      <c r="L105" s="105">
        <v>2.7777777777777777</v>
      </c>
      <c r="M105" s="105">
        <v>2.7777777777777777</v>
      </c>
      <c r="N105" s="105">
        <v>0</v>
      </c>
      <c r="O105" s="105">
        <v>2.7777777777777777</v>
      </c>
      <c r="P105" s="105">
        <v>1.6666666666666667</v>
      </c>
      <c r="Q105" s="105">
        <v>5</v>
      </c>
      <c r="R105" s="105">
        <v>2.7777777777777777</v>
      </c>
      <c r="S105" s="105">
        <v>1.6666666666666667</v>
      </c>
      <c r="T105" s="105">
        <v>7.2222222222222223</v>
      </c>
      <c r="U105" s="105">
        <v>0</v>
      </c>
      <c r="V105" s="105">
        <v>7.7777777777777777</v>
      </c>
      <c r="W105" s="105">
        <v>3.8888888888888888</v>
      </c>
      <c r="X105" s="105">
        <v>0.72222222222222221</v>
      </c>
      <c r="Y105" s="105">
        <v>61.666666666666664</v>
      </c>
    </row>
    <row r="106" spans="1:25" x14ac:dyDescent="0.2">
      <c r="A106" s="99" t="s">
        <v>198</v>
      </c>
      <c r="B106" s="100" t="s">
        <v>76</v>
      </c>
      <c r="C106" s="100"/>
      <c r="D106" s="101">
        <v>19</v>
      </c>
      <c r="E106" s="102">
        <v>7.8947368421052628</v>
      </c>
      <c r="F106" s="102">
        <v>3.6842105263157894</v>
      </c>
      <c r="G106" s="102">
        <v>2.1052631578947367</v>
      </c>
      <c r="H106" s="102">
        <v>7.3684210526315788</v>
      </c>
      <c r="I106" s="102">
        <v>2.1052631578947367</v>
      </c>
      <c r="J106" s="102">
        <v>10.263157894736842</v>
      </c>
      <c r="K106" s="102">
        <v>0.52631578947368418</v>
      </c>
      <c r="L106" s="102">
        <v>1.5789473684210527</v>
      </c>
      <c r="M106" s="102">
        <v>1.5789473684210527</v>
      </c>
      <c r="N106" s="102">
        <v>2.1052631578947367</v>
      </c>
      <c r="O106" s="102">
        <v>0.52631578947368418</v>
      </c>
      <c r="P106" s="102">
        <v>3.6842105263157894</v>
      </c>
      <c r="Q106" s="102">
        <v>0.52631578947368418</v>
      </c>
      <c r="R106" s="102">
        <v>0.52631578947368418</v>
      </c>
      <c r="S106" s="102">
        <v>1.5789473684210527</v>
      </c>
      <c r="T106" s="102">
        <v>1.5789473684210527</v>
      </c>
      <c r="U106" s="102">
        <v>4.2105263157894735</v>
      </c>
      <c r="V106" s="102">
        <v>4.7368421052631575</v>
      </c>
      <c r="W106" s="102">
        <v>4.7368421052631575</v>
      </c>
      <c r="X106" s="102">
        <v>0.21052631578947367</v>
      </c>
      <c r="Y106" s="102">
        <v>61.315789473684212</v>
      </c>
    </row>
    <row r="107" spans="1:25" x14ac:dyDescent="0.2">
      <c r="A107" s="99" t="s">
        <v>138</v>
      </c>
      <c r="B107" s="103" t="s">
        <v>149</v>
      </c>
      <c r="C107" s="103" t="s">
        <v>192</v>
      </c>
      <c r="D107" s="104">
        <v>4</v>
      </c>
      <c r="E107" s="105">
        <v>6.25</v>
      </c>
      <c r="F107" s="105">
        <v>12.5</v>
      </c>
      <c r="G107" s="105">
        <v>0</v>
      </c>
      <c r="H107" s="105">
        <v>2.5</v>
      </c>
      <c r="I107" s="105">
        <v>0</v>
      </c>
      <c r="J107" s="105">
        <v>7.5</v>
      </c>
      <c r="K107" s="105">
        <v>0</v>
      </c>
      <c r="L107" s="105">
        <v>2.5</v>
      </c>
      <c r="M107" s="105">
        <v>7.5</v>
      </c>
      <c r="N107" s="105">
        <v>0</v>
      </c>
      <c r="O107" s="105">
        <v>0</v>
      </c>
      <c r="P107" s="105">
        <v>7.5</v>
      </c>
      <c r="Q107" s="105">
        <v>0</v>
      </c>
      <c r="R107" s="105">
        <v>5</v>
      </c>
      <c r="S107" s="105">
        <v>7.5</v>
      </c>
      <c r="T107" s="105">
        <v>0</v>
      </c>
      <c r="U107" s="105">
        <v>0</v>
      </c>
      <c r="V107" s="105">
        <v>5</v>
      </c>
      <c r="W107" s="105">
        <v>-2.5</v>
      </c>
      <c r="X107" s="105">
        <v>0.5</v>
      </c>
      <c r="Y107" s="105">
        <v>61.25</v>
      </c>
    </row>
    <row r="108" spans="1:25" x14ac:dyDescent="0.2">
      <c r="A108" s="99" t="s">
        <v>197</v>
      </c>
      <c r="B108" s="100" t="s">
        <v>26</v>
      </c>
      <c r="C108" s="100"/>
      <c r="D108" s="101">
        <v>19</v>
      </c>
      <c r="E108" s="102">
        <v>6.5789473684210522</v>
      </c>
      <c r="F108" s="102">
        <v>1.0526315789473684</v>
      </c>
      <c r="G108" s="102">
        <v>5.2631578947368425</v>
      </c>
      <c r="H108" s="102">
        <v>3.1578947368421053</v>
      </c>
      <c r="I108" s="102">
        <v>1.0526315789473684</v>
      </c>
      <c r="J108" s="102">
        <v>10.263157894736842</v>
      </c>
      <c r="K108" s="102">
        <v>1.5789473684210527</v>
      </c>
      <c r="L108" s="102">
        <v>4.2105263157894735</v>
      </c>
      <c r="M108" s="102">
        <v>2.1052631578947367</v>
      </c>
      <c r="N108" s="102">
        <v>3.1578947368421053</v>
      </c>
      <c r="O108" s="102">
        <v>5.7894736842105265</v>
      </c>
      <c r="P108" s="102">
        <v>3.6842105263157894</v>
      </c>
      <c r="Q108" s="102">
        <v>1.5789473684210527</v>
      </c>
      <c r="R108" s="102">
        <v>0.52631578947368418</v>
      </c>
      <c r="S108" s="102">
        <v>1.5789473684210527</v>
      </c>
      <c r="T108" s="102">
        <v>4.2105263157894735</v>
      </c>
      <c r="U108" s="102">
        <v>1.0526315789473684</v>
      </c>
      <c r="V108" s="102">
        <v>2.6315789473684212</v>
      </c>
      <c r="W108" s="102">
        <v>1.5789473684210527</v>
      </c>
      <c r="X108" s="102">
        <v>0.47368421052631576</v>
      </c>
      <c r="Y108" s="102">
        <v>61.05263157894737</v>
      </c>
    </row>
    <row r="109" spans="1:25" x14ac:dyDescent="0.2">
      <c r="A109" s="99" t="s">
        <v>135</v>
      </c>
      <c r="B109" s="103" t="s">
        <v>646</v>
      </c>
      <c r="C109" s="103"/>
      <c r="D109" s="104">
        <v>2</v>
      </c>
      <c r="E109" s="105">
        <v>5</v>
      </c>
      <c r="F109" s="105">
        <v>10</v>
      </c>
      <c r="G109" s="105">
        <v>5</v>
      </c>
      <c r="H109" s="105">
        <v>0</v>
      </c>
      <c r="I109" s="105">
        <v>0</v>
      </c>
      <c r="J109" s="105">
        <v>0</v>
      </c>
      <c r="K109" s="105">
        <v>0</v>
      </c>
      <c r="L109" s="105">
        <v>0</v>
      </c>
      <c r="M109" s="105">
        <v>0</v>
      </c>
      <c r="N109" s="105">
        <v>5</v>
      </c>
      <c r="O109" s="105">
        <v>0</v>
      </c>
      <c r="P109" s="105">
        <v>5</v>
      </c>
      <c r="Q109" s="105">
        <v>5</v>
      </c>
      <c r="R109" s="105">
        <v>0</v>
      </c>
      <c r="S109" s="105">
        <v>0</v>
      </c>
      <c r="T109" s="105">
        <v>5</v>
      </c>
      <c r="U109" s="105">
        <v>5</v>
      </c>
      <c r="V109" s="105">
        <v>0</v>
      </c>
      <c r="W109" s="105">
        <v>15</v>
      </c>
      <c r="X109" s="105">
        <v>0</v>
      </c>
      <c r="Y109" s="105">
        <v>60</v>
      </c>
    </row>
    <row r="110" spans="1:25" x14ac:dyDescent="0.2">
      <c r="A110" s="99" t="s">
        <v>224</v>
      </c>
      <c r="B110" s="100" t="s">
        <v>188</v>
      </c>
      <c r="C110" s="103" t="s">
        <v>192</v>
      </c>
      <c r="D110" s="101">
        <v>24</v>
      </c>
      <c r="E110" s="102">
        <v>5</v>
      </c>
      <c r="F110" s="102">
        <v>0.41666666666666669</v>
      </c>
      <c r="G110" s="102">
        <v>0.41666666666666669</v>
      </c>
      <c r="H110" s="102">
        <v>10.833333333333334</v>
      </c>
      <c r="I110" s="102">
        <v>0.83333333333333337</v>
      </c>
      <c r="J110" s="102">
        <v>8.75</v>
      </c>
      <c r="K110" s="102">
        <v>1.6666666666666667</v>
      </c>
      <c r="L110" s="102">
        <v>0.83333333333333337</v>
      </c>
      <c r="M110" s="102">
        <v>0.83333333333333337</v>
      </c>
      <c r="N110" s="102">
        <v>-0.41666666666666669</v>
      </c>
      <c r="O110" s="102">
        <v>0.83333333333333337</v>
      </c>
      <c r="P110" s="102">
        <v>3.3333333333333335</v>
      </c>
      <c r="Q110" s="102">
        <v>0.41666666666666669</v>
      </c>
      <c r="R110" s="102">
        <v>3.75</v>
      </c>
      <c r="S110" s="102">
        <v>3.3333333333333335</v>
      </c>
      <c r="T110" s="102">
        <v>3.3333333333333335</v>
      </c>
      <c r="U110" s="102">
        <v>5.833333333333333</v>
      </c>
      <c r="V110" s="102">
        <v>3.3333333333333335</v>
      </c>
      <c r="W110" s="102">
        <v>6.666666666666667</v>
      </c>
      <c r="X110" s="102">
        <v>0.70833333333333337</v>
      </c>
      <c r="Y110" s="102">
        <v>60</v>
      </c>
    </row>
    <row r="111" spans="1:25" x14ac:dyDescent="0.2">
      <c r="A111" s="99" t="s">
        <v>203</v>
      </c>
      <c r="B111" s="103" t="s">
        <v>36</v>
      </c>
      <c r="C111" s="103"/>
      <c r="D111" s="104">
        <v>24</v>
      </c>
      <c r="E111" s="105">
        <v>6.25</v>
      </c>
      <c r="F111" s="105">
        <v>5.833333333333333</v>
      </c>
      <c r="G111" s="105">
        <v>2.0833333333333335</v>
      </c>
      <c r="H111" s="105">
        <v>1.25</v>
      </c>
      <c r="I111" s="105">
        <v>0.83333333333333337</v>
      </c>
      <c r="J111" s="105">
        <v>5</v>
      </c>
      <c r="K111" s="105">
        <v>3.75</v>
      </c>
      <c r="L111" s="105">
        <v>2.0833333333333335</v>
      </c>
      <c r="M111" s="105">
        <v>2.5</v>
      </c>
      <c r="N111" s="105">
        <v>2.5</v>
      </c>
      <c r="O111" s="105">
        <v>2.5</v>
      </c>
      <c r="P111" s="105">
        <v>6.25</v>
      </c>
      <c r="Q111" s="105">
        <v>4.166666666666667</v>
      </c>
      <c r="R111" s="105">
        <v>0</v>
      </c>
      <c r="S111" s="105">
        <v>0.83333333333333337</v>
      </c>
      <c r="T111" s="105">
        <v>2.0833333333333335</v>
      </c>
      <c r="U111" s="105">
        <v>2.0833333333333335</v>
      </c>
      <c r="V111" s="105">
        <v>2.9166666666666665</v>
      </c>
      <c r="W111" s="105">
        <v>6.666666666666667</v>
      </c>
      <c r="X111" s="105">
        <v>0.54166666666666663</v>
      </c>
      <c r="Y111" s="105">
        <v>59.583333333333336</v>
      </c>
    </row>
    <row r="112" spans="1:25" x14ac:dyDescent="0.2">
      <c r="A112" s="99" t="s">
        <v>229</v>
      </c>
      <c r="B112" s="100" t="s">
        <v>255</v>
      </c>
      <c r="C112" s="103" t="s">
        <v>192</v>
      </c>
      <c r="D112" s="101">
        <v>20</v>
      </c>
      <c r="E112" s="102">
        <v>5.25</v>
      </c>
      <c r="F112" s="102">
        <v>9</v>
      </c>
      <c r="G112" s="102">
        <v>1.5</v>
      </c>
      <c r="H112" s="102">
        <v>2.5</v>
      </c>
      <c r="I112" s="102">
        <v>0.5</v>
      </c>
      <c r="J112" s="102">
        <v>5.25</v>
      </c>
      <c r="K112" s="102">
        <v>2.5</v>
      </c>
      <c r="L112" s="102">
        <v>1</v>
      </c>
      <c r="M112" s="102">
        <v>3.5</v>
      </c>
      <c r="N112" s="102">
        <v>4</v>
      </c>
      <c r="O112" s="102">
        <v>2.5</v>
      </c>
      <c r="P112" s="102">
        <v>1.5</v>
      </c>
      <c r="Q112" s="102">
        <v>0.5</v>
      </c>
      <c r="R112" s="102">
        <v>1</v>
      </c>
      <c r="S112" s="102">
        <v>1.5</v>
      </c>
      <c r="T112" s="102">
        <v>5.5</v>
      </c>
      <c r="U112" s="102">
        <v>3.5</v>
      </c>
      <c r="V112" s="102">
        <v>3</v>
      </c>
      <c r="W112" s="102">
        <v>5.5</v>
      </c>
      <c r="X112" s="102">
        <v>0.7</v>
      </c>
      <c r="Y112" s="102">
        <v>59.5</v>
      </c>
    </row>
    <row r="113" spans="1:25" x14ac:dyDescent="0.2">
      <c r="A113" s="99" t="s">
        <v>227</v>
      </c>
      <c r="B113" s="103" t="s">
        <v>254</v>
      </c>
      <c r="C113" s="103" t="s">
        <v>192</v>
      </c>
      <c r="D113" s="104">
        <v>8</v>
      </c>
      <c r="E113" s="105">
        <v>4.375</v>
      </c>
      <c r="F113" s="105">
        <v>1.25</v>
      </c>
      <c r="G113" s="105">
        <v>0</v>
      </c>
      <c r="H113" s="105">
        <v>0</v>
      </c>
      <c r="I113" s="105">
        <v>1.25</v>
      </c>
      <c r="J113" s="105">
        <v>5.625</v>
      </c>
      <c r="K113" s="105">
        <v>5</v>
      </c>
      <c r="L113" s="105">
        <v>1.25</v>
      </c>
      <c r="M113" s="105">
        <v>8.75</v>
      </c>
      <c r="N113" s="105">
        <v>2.5</v>
      </c>
      <c r="O113" s="105">
        <v>2.5</v>
      </c>
      <c r="P113" s="105">
        <v>2.5</v>
      </c>
      <c r="Q113" s="105">
        <v>5</v>
      </c>
      <c r="R113" s="105">
        <v>0</v>
      </c>
      <c r="S113" s="105">
        <v>-1.25</v>
      </c>
      <c r="T113" s="105">
        <v>6.25</v>
      </c>
      <c r="U113" s="105">
        <v>3.75</v>
      </c>
      <c r="V113" s="105">
        <v>3.75</v>
      </c>
      <c r="W113" s="105">
        <v>6.25</v>
      </c>
      <c r="X113" s="105">
        <v>0.25</v>
      </c>
      <c r="Y113" s="105">
        <v>58.75</v>
      </c>
    </row>
    <row r="114" spans="1:25" x14ac:dyDescent="0.2">
      <c r="A114" s="99" t="s">
        <v>39</v>
      </c>
      <c r="B114" s="100" t="s">
        <v>49</v>
      </c>
      <c r="C114" s="100"/>
      <c r="D114" s="101">
        <v>24</v>
      </c>
      <c r="E114" s="102">
        <v>7.083333333333333</v>
      </c>
      <c r="F114" s="102">
        <v>0.41666666666666669</v>
      </c>
      <c r="G114" s="102">
        <v>2.9166666666666665</v>
      </c>
      <c r="H114" s="102">
        <v>0.41666666666666669</v>
      </c>
      <c r="I114" s="102">
        <v>4.166666666666667</v>
      </c>
      <c r="J114" s="102">
        <v>8.75</v>
      </c>
      <c r="K114" s="102">
        <v>7.5</v>
      </c>
      <c r="L114" s="102">
        <v>3.75</v>
      </c>
      <c r="M114" s="102">
        <v>0.83333333333333337</v>
      </c>
      <c r="N114" s="102">
        <v>1.25</v>
      </c>
      <c r="O114" s="102">
        <v>2.0833333333333335</v>
      </c>
      <c r="P114" s="102">
        <v>2.0833333333333335</v>
      </c>
      <c r="Q114" s="102">
        <v>1.6666666666666667</v>
      </c>
      <c r="R114" s="102">
        <v>2.0833333333333335</v>
      </c>
      <c r="S114" s="102">
        <v>2.9166666666666665</v>
      </c>
      <c r="T114" s="102">
        <v>2.0833333333333335</v>
      </c>
      <c r="U114" s="102">
        <v>1.6666666666666667</v>
      </c>
      <c r="V114" s="102">
        <v>1.6666666666666667</v>
      </c>
      <c r="W114" s="102">
        <v>5.416666666666667</v>
      </c>
      <c r="X114" s="102">
        <v>0.41666666666666669</v>
      </c>
      <c r="Y114" s="102">
        <v>58.75</v>
      </c>
    </row>
    <row r="115" spans="1:25" x14ac:dyDescent="0.2">
      <c r="A115" s="99" t="s">
        <v>226</v>
      </c>
      <c r="B115" s="103" t="s">
        <v>260</v>
      </c>
      <c r="C115" s="103" t="s">
        <v>192</v>
      </c>
      <c r="D115" s="104">
        <v>21</v>
      </c>
      <c r="E115" s="105">
        <v>5.4761904761904763</v>
      </c>
      <c r="F115" s="105">
        <v>0.95238095238095233</v>
      </c>
      <c r="G115" s="105">
        <v>4.7619047619047619</v>
      </c>
      <c r="H115" s="105">
        <v>2.3809523809523809</v>
      </c>
      <c r="I115" s="105">
        <v>6.666666666666667</v>
      </c>
      <c r="J115" s="105">
        <v>7.1428571428571432</v>
      </c>
      <c r="K115" s="105">
        <v>4.2857142857142856</v>
      </c>
      <c r="L115" s="105">
        <v>1.9047619047619047</v>
      </c>
      <c r="M115" s="105">
        <v>0.95238095238095233</v>
      </c>
      <c r="N115" s="105">
        <v>0.95238095238095233</v>
      </c>
      <c r="O115" s="105">
        <v>1.4285714285714286</v>
      </c>
      <c r="P115" s="105">
        <v>2.3809523809523809</v>
      </c>
      <c r="Q115" s="105">
        <v>0.47619047619047616</v>
      </c>
      <c r="R115" s="105">
        <v>7.6190476190476186</v>
      </c>
      <c r="S115" s="105">
        <v>0.95238095238095233</v>
      </c>
      <c r="T115" s="105">
        <v>0.47619047619047616</v>
      </c>
      <c r="U115" s="105">
        <v>-1.4285714285714286</v>
      </c>
      <c r="V115" s="105">
        <v>0.95238095238095233</v>
      </c>
      <c r="W115" s="105">
        <v>10</v>
      </c>
      <c r="X115" s="105">
        <v>1.3809523809523809</v>
      </c>
      <c r="Y115" s="105">
        <v>58.333333333333336</v>
      </c>
    </row>
    <row r="116" spans="1:25" x14ac:dyDescent="0.2">
      <c r="A116" s="99" t="s">
        <v>132</v>
      </c>
      <c r="B116" s="100" t="s">
        <v>122</v>
      </c>
      <c r="C116" s="100"/>
      <c r="D116" s="101">
        <v>19</v>
      </c>
      <c r="E116" s="102">
        <v>5.7894736842105265</v>
      </c>
      <c r="F116" s="102">
        <v>0</v>
      </c>
      <c r="G116" s="102">
        <v>5.2631578947368425</v>
      </c>
      <c r="H116" s="102">
        <v>1.5789473684210527</v>
      </c>
      <c r="I116" s="102">
        <v>4.2105263157894735</v>
      </c>
      <c r="J116" s="102">
        <v>11.052631578947368</v>
      </c>
      <c r="K116" s="102">
        <v>4.7368421052631575</v>
      </c>
      <c r="L116" s="102">
        <v>0.52631578947368418</v>
      </c>
      <c r="M116" s="102">
        <v>2.1052631578947367</v>
      </c>
      <c r="N116" s="102">
        <v>1.5789473684210527</v>
      </c>
      <c r="O116" s="102">
        <v>1.0526315789473684</v>
      </c>
      <c r="P116" s="102">
        <v>3.1578947368421053</v>
      </c>
      <c r="Q116" s="102">
        <v>2.1052631578947367</v>
      </c>
      <c r="R116" s="102">
        <v>0</v>
      </c>
      <c r="S116" s="102">
        <v>1.0526315789473684</v>
      </c>
      <c r="T116" s="102">
        <v>2.6315789473684212</v>
      </c>
      <c r="U116" s="102">
        <v>1.5789473684210527</v>
      </c>
      <c r="V116" s="102">
        <v>2.1052631578947367</v>
      </c>
      <c r="W116" s="102">
        <v>7.3684210526315788</v>
      </c>
      <c r="X116" s="102">
        <v>0.36842105263157893</v>
      </c>
      <c r="Y116" s="102">
        <v>57.89473684210526</v>
      </c>
    </row>
    <row r="117" spans="1:25" x14ac:dyDescent="0.2">
      <c r="A117" s="99" t="s">
        <v>131</v>
      </c>
      <c r="B117" s="103" t="s">
        <v>85</v>
      </c>
      <c r="C117" s="103"/>
      <c r="D117" s="104">
        <v>24</v>
      </c>
      <c r="E117" s="105">
        <v>7.5</v>
      </c>
      <c r="F117" s="105">
        <v>10.416666666666666</v>
      </c>
      <c r="G117" s="105">
        <v>1.6666666666666667</v>
      </c>
      <c r="H117" s="105">
        <v>1.6666666666666667</v>
      </c>
      <c r="I117" s="105">
        <v>1.25</v>
      </c>
      <c r="J117" s="105">
        <v>10</v>
      </c>
      <c r="K117" s="105">
        <v>2.0833333333333335</v>
      </c>
      <c r="L117" s="105">
        <v>1.6666666666666667</v>
      </c>
      <c r="M117" s="105">
        <v>1.6666666666666667</v>
      </c>
      <c r="N117" s="105">
        <v>0.83333333333333337</v>
      </c>
      <c r="O117" s="105">
        <v>0.83333333333333337</v>
      </c>
      <c r="P117" s="105">
        <v>3.75</v>
      </c>
      <c r="Q117" s="105">
        <v>0.41666666666666669</v>
      </c>
      <c r="R117" s="105">
        <v>-0.41666666666666669</v>
      </c>
      <c r="S117" s="105">
        <v>1.25</v>
      </c>
      <c r="T117" s="105">
        <v>0.83333333333333337</v>
      </c>
      <c r="U117" s="105">
        <v>2.9166666666666665</v>
      </c>
      <c r="V117" s="105">
        <v>3.3333333333333335</v>
      </c>
      <c r="W117" s="105">
        <v>5.833333333333333</v>
      </c>
      <c r="X117" s="105">
        <v>0.45833333333333331</v>
      </c>
      <c r="Y117" s="105">
        <v>57.5</v>
      </c>
    </row>
    <row r="118" spans="1:25" x14ac:dyDescent="0.2">
      <c r="A118" s="99" t="s">
        <v>201</v>
      </c>
      <c r="B118" s="100" t="s">
        <v>273</v>
      </c>
      <c r="C118" s="100"/>
      <c r="D118" s="101">
        <v>19</v>
      </c>
      <c r="E118" s="102">
        <v>6.3157894736842106</v>
      </c>
      <c r="F118" s="102">
        <v>5.2631578947368425</v>
      </c>
      <c r="G118" s="102">
        <v>5.2631578947368425</v>
      </c>
      <c r="H118" s="102">
        <v>0</v>
      </c>
      <c r="I118" s="102">
        <v>1.0526315789473684</v>
      </c>
      <c r="J118" s="102">
        <v>7.8947368421052628</v>
      </c>
      <c r="K118" s="102">
        <v>2.1052631578947367</v>
      </c>
      <c r="L118" s="102">
        <v>4.2105263157894735</v>
      </c>
      <c r="M118" s="102">
        <v>0.52631578947368418</v>
      </c>
      <c r="N118" s="102">
        <v>1.5789473684210527</v>
      </c>
      <c r="O118" s="102">
        <v>2.6315789473684212</v>
      </c>
      <c r="P118" s="102">
        <v>2.6315789473684212</v>
      </c>
      <c r="Q118" s="102">
        <v>0.52631578947368418</v>
      </c>
      <c r="R118" s="102">
        <v>1.0526315789473684</v>
      </c>
      <c r="S118" s="102">
        <v>0</v>
      </c>
      <c r="T118" s="102">
        <v>0.52631578947368418</v>
      </c>
      <c r="U118" s="102">
        <v>3.6842105263157894</v>
      </c>
      <c r="V118" s="102">
        <v>4.2105263157894735</v>
      </c>
      <c r="W118" s="102">
        <v>7.8947368421052628</v>
      </c>
      <c r="X118" s="102">
        <v>0.26315789473684209</v>
      </c>
      <c r="Y118" s="102">
        <v>57.368421052631582</v>
      </c>
    </row>
    <row r="119" spans="1:25" x14ac:dyDescent="0.2">
      <c r="A119" s="99" t="s">
        <v>226</v>
      </c>
      <c r="B119" s="103" t="s">
        <v>266</v>
      </c>
      <c r="C119" s="103" t="s">
        <v>192</v>
      </c>
      <c r="D119" s="104">
        <v>18</v>
      </c>
      <c r="E119" s="105">
        <v>5.2777777777777777</v>
      </c>
      <c r="F119" s="105">
        <v>0</v>
      </c>
      <c r="G119" s="105">
        <v>1.1111111111111112</v>
      </c>
      <c r="H119" s="105">
        <v>3.8888888888888888</v>
      </c>
      <c r="I119" s="105">
        <v>2.2222222222222223</v>
      </c>
      <c r="J119" s="105">
        <v>7.5</v>
      </c>
      <c r="K119" s="105">
        <v>2.7777777777777777</v>
      </c>
      <c r="L119" s="105">
        <v>0.55555555555555558</v>
      </c>
      <c r="M119" s="105">
        <v>1.6666666666666667</v>
      </c>
      <c r="N119" s="105">
        <v>9.4444444444444446</v>
      </c>
      <c r="O119" s="105">
        <v>4.4444444444444446</v>
      </c>
      <c r="P119" s="105">
        <v>1.1111111111111112</v>
      </c>
      <c r="Q119" s="105">
        <v>2.7777777777777777</v>
      </c>
      <c r="R119" s="105">
        <v>0.55555555555555558</v>
      </c>
      <c r="S119" s="105">
        <v>0</v>
      </c>
      <c r="T119" s="105">
        <v>0.55555555555555558</v>
      </c>
      <c r="U119" s="105">
        <v>6.1111111111111107</v>
      </c>
      <c r="V119" s="105">
        <v>1.1111111111111112</v>
      </c>
      <c r="W119" s="105">
        <v>6.1111111111111107</v>
      </c>
      <c r="X119" s="105">
        <v>0.88888888888888884</v>
      </c>
      <c r="Y119" s="105">
        <v>57.222222222222221</v>
      </c>
    </row>
    <row r="120" spans="1:25" x14ac:dyDescent="0.2">
      <c r="A120" s="99" t="s">
        <v>10</v>
      </c>
      <c r="B120" s="100" t="s">
        <v>31</v>
      </c>
      <c r="C120" s="100"/>
      <c r="D120" s="101">
        <v>24</v>
      </c>
      <c r="E120" s="102">
        <v>10</v>
      </c>
      <c r="F120" s="102">
        <v>0.41666666666666669</v>
      </c>
      <c r="G120" s="102">
        <v>2.0833333333333335</v>
      </c>
      <c r="H120" s="102">
        <v>0</v>
      </c>
      <c r="I120" s="102">
        <v>0</v>
      </c>
      <c r="J120" s="102">
        <v>8.75</v>
      </c>
      <c r="K120" s="102">
        <v>0.83333333333333337</v>
      </c>
      <c r="L120" s="102">
        <v>8.3333333333333339</v>
      </c>
      <c r="M120" s="102">
        <v>0</v>
      </c>
      <c r="N120" s="102">
        <v>0.83333333333333337</v>
      </c>
      <c r="O120" s="102">
        <v>1.25</v>
      </c>
      <c r="P120" s="102">
        <v>3.3333333333333335</v>
      </c>
      <c r="Q120" s="102">
        <v>0</v>
      </c>
      <c r="R120" s="102">
        <v>0.83333333333333337</v>
      </c>
      <c r="S120" s="102">
        <v>0.41666666666666669</v>
      </c>
      <c r="T120" s="102">
        <v>6.25</v>
      </c>
      <c r="U120" s="102">
        <v>1.25</v>
      </c>
      <c r="V120" s="102">
        <v>5.833333333333333</v>
      </c>
      <c r="W120" s="102">
        <v>6.25</v>
      </c>
      <c r="X120" s="102">
        <v>0.29166666666666669</v>
      </c>
      <c r="Y120" s="102">
        <v>56.666666666666664</v>
      </c>
    </row>
    <row r="121" spans="1:25" x14ac:dyDescent="0.2">
      <c r="A121" s="99" t="s">
        <v>194</v>
      </c>
      <c r="B121" s="103" t="s">
        <v>123</v>
      </c>
      <c r="C121" s="103"/>
      <c r="D121" s="104">
        <v>13</v>
      </c>
      <c r="E121" s="105">
        <v>8.4615384615384617</v>
      </c>
      <c r="F121" s="105">
        <v>3.8461538461538463</v>
      </c>
      <c r="G121" s="105">
        <v>0.76923076923076927</v>
      </c>
      <c r="H121" s="105">
        <v>2.3076923076923075</v>
      </c>
      <c r="I121" s="105">
        <v>0.76923076923076927</v>
      </c>
      <c r="J121" s="105">
        <v>10.384615384615385</v>
      </c>
      <c r="K121" s="105">
        <v>0</v>
      </c>
      <c r="L121" s="105">
        <v>3.8461538461538463</v>
      </c>
      <c r="M121" s="105">
        <v>3.0769230769230771</v>
      </c>
      <c r="N121" s="105">
        <v>0.76923076923076927</v>
      </c>
      <c r="O121" s="105">
        <v>2.3076923076923075</v>
      </c>
      <c r="P121" s="105">
        <v>3.8461538461538463</v>
      </c>
      <c r="Q121" s="105">
        <v>1.5384615384615385</v>
      </c>
      <c r="R121" s="105">
        <v>1.5384615384615385</v>
      </c>
      <c r="S121" s="105">
        <v>1.5384615384615385</v>
      </c>
      <c r="T121" s="105">
        <v>4.615384615384615</v>
      </c>
      <c r="U121" s="105">
        <v>0.76923076923076927</v>
      </c>
      <c r="V121" s="105">
        <v>4.615384615384615</v>
      </c>
      <c r="W121" s="105">
        <v>1.5384615384615385</v>
      </c>
      <c r="X121" s="105">
        <v>0.23076923076923078</v>
      </c>
      <c r="Y121" s="105">
        <v>56.53846153846154</v>
      </c>
    </row>
    <row r="122" spans="1:25" x14ac:dyDescent="0.2">
      <c r="A122" s="99" t="s">
        <v>201</v>
      </c>
      <c r="B122" s="100" t="s">
        <v>271</v>
      </c>
      <c r="C122" s="100"/>
      <c r="D122" s="101">
        <v>20</v>
      </c>
      <c r="E122" s="102">
        <v>6.5</v>
      </c>
      <c r="F122" s="102">
        <v>1</v>
      </c>
      <c r="G122" s="102">
        <v>0</v>
      </c>
      <c r="H122" s="102">
        <v>3.5</v>
      </c>
      <c r="I122" s="102">
        <v>0</v>
      </c>
      <c r="J122" s="102">
        <v>7.5</v>
      </c>
      <c r="K122" s="102">
        <v>2.5</v>
      </c>
      <c r="L122" s="102">
        <v>2.5</v>
      </c>
      <c r="M122" s="102">
        <v>2.5</v>
      </c>
      <c r="N122" s="102">
        <v>5</v>
      </c>
      <c r="O122" s="102">
        <v>2.5</v>
      </c>
      <c r="P122" s="102">
        <v>3</v>
      </c>
      <c r="Q122" s="102">
        <v>4</v>
      </c>
      <c r="R122" s="102">
        <v>1</v>
      </c>
      <c r="S122" s="102">
        <v>3.5</v>
      </c>
      <c r="T122" s="102">
        <v>1</v>
      </c>
      <c r="U122" s="102">
        <v>5.5</v>
      </c>
      <c r="V122" s="102">
        <v>2.5</v>
      </c>
      <c r="W122" s="102">
        <v>2.5</v>
      </c>
      <c r="X122" s="102">
        <v>0.35</v>
      </c>
      <c r="Y122" s="102">
        <v>56.5</v>
      </c>
    </row>
    <row r="123" spans="1:25" x14ac:dyDescent="0.2">
      <c r="A123" s="99" t="s">
        <v>197</v>
      </c>
      <c r="B123" s="103" t="s">
        <v>442</v>
      </c>
      <c r="C123" s="103"/>
      <c r="D123" s="104">
        <v>4</v>
      </c>
      <c r="E123" s="105">
        <v>3.75</v>
      </c>
      <c r="F123" s="105">
        <v>5</v>
      </c>
      <c r="G123" s="105">
        <v>0</v>
      </c>
      <c r="H123" s="105">
        <v>0</v>
      </c>
      <c r="I123" s="105">
        <v>0</v>
      </c>
      <c r="J123" s="105">
        <v>11.25</v>
      </c>
      <c r="K123" s="105">
        <v>0</v>
      </c>
      <c r="L123" s="105">
        <v>2.5</v>
      </c>
      <c r="M123" s="105">
        <v>7.5</v>
      </c>
      <c r="N123" s="105">
        <v>2.5</v>
      </c>
      <c r="O123" s="105">
        <v>2.5</v>
      </c>
      <c r="P123" s="105">
        <v>7.5</v>
      </c>
      <c r="Q123" s="105">
        <v>0</v>
      </c>
      <c r="R123" s="105">
        <v>2.5</v>
      </c>
      <c r="S123" s="105">
        <v>0</v>
      </c>
      <c r="T123" s="105">
        <v>5</v>
      </c>
      <c r="U123" s="105">
        <v>0</v>
      </c>
      <c r="V123" s="105">
        <v>0</v>
      </c>
      <c r="W123" s="105">
        <v>5</v>
      </c>
      <c r="X123" s="105">
        <v>1</v>
      </c>
      <c r="Y123" s="105">
        <v>55</v>
      </c>
    </row>
    <row r="124" spans="1:25" x14ac:dyDescent="0.2">
      <c r="A124" s="99" t="s">
        <v>12</v>
      </c>
      <c r="B124" s="100" t="s">
        <v>789</v>
      </c>
      <c r="C124" s="100"/>
      <c r="D124" s="101">
        <v>4</v>
      </c>
      <c r="E124" s="102">
        <v>7.5</v>
      </c>
      <c r="F124" s="102">
        <v>0</v>
      </c>
      <c r="G124" s="102">
        <v>0</v>
      </c>
      <c r="H124" s="102">
        <v>7.5</v>
      </c>
      <c r="I124" s="102">
        <v>0</v>
      </c>
      <c r="J124" s="102">
        <v>7.5</v>
      </c>
      <c r="K124" s="102">
        <v>10</v>
      </c>
      <c r="L124" s="102">
        <v>0</v>
      </c>
      <c r="M124" s="102">
        <v>0</v>
      </c>
      <c r="N124" s="102">
        <v>5</v>
      </c>
      <c r="O124" s="102">
        <v>2.5</v>
      </c>
      <c r="P124" s="102">
        <v>2.5</v>
      </c>
      <c r="Q124" s="102">
        <v>2.5</v>
      </c>
      <c r="R124" s="102">
        <v>0</v>
      </c>
      <c r="S124" s="102">
        <v>2.5</v>
      </c>
      <c r="T124" s="102">
        <v>2.5</v>
      </c>
      <c r="U124" s="102">
        <v>0</v>
      </c>
      <c r="V124" s="102">
        <v>0</v>
      </c>
      <c r="W124" s="102">
        <v>5</v>
      </c>
      <c r="X124" s="102">
        <v>1</v>
      </c>
      <c r="Y124" s="102">
        <v>55</v>
      </c>
    </row>
    <row r="125" spans="1:25" x14ac:dyDescent="0.2">
      <c r="A125" s="99" t="s">
        <v>202</v>
      </c>
      <c r="B125" s="103" t="s">
        <v>285</v>
      </c>
      <c r="C125" s="103"/>
      <c r="D125" s="104">
        <v>23</v>
      </c>
      <c r="E125" s="105">
        <v>7.3913043478260869</v>
      </c>
      <c r="F125" s="105">
        <v>0.43478260869565216</v>
      </c>
      <c r="G125" s="105">
        <v>0.86956521739130432</v>
      </c>
      <c r="H125" s="105">
        <v>8.695652173913043</v>
      </c>
      <c r="I125" s="105">
        <v>3.4782608695652173</v>
      </c>
      <c r="J125" s="105">
        <v>5.8695652173913047</v>
      </c>
      <c r="K125" s="105">
        <v>1.7391304347826086</v>
      </c>
      <c r="L125" s="105">
        <v>-0.43478260869565216</v>
      </c>
      <c r="M125" s="105">
        <v>1.3043478260869565</v>
      </c>
      <c r="N125" s="105">
        <v>2.6086956521739131</v>
      </c>
      <c r="O125" s="105">
        <v>0.43478260869565216</v>
      </c>
      <c r="P125" s="105">
        <v>1.3043478260869565</v>
      </c>
      <c r="Q125" s="105">
        <v>2.6086956521739131</v>
      </c>
      <c r="R125" s="105">
        <v>1.3043478260869565</v>
      </c>
      <c r="S125" s="105">
        <v>0</v>
      </c>
      <c r="T125" s="105">
        <v>7.8260869565217392</v>
      </c>
      <c r="U125" s="105">
        <v>2.1739130434782608</v>
      </c>
      <c r="V125" s="105">
        <v>2.6086956521739131</v>
      </c>
      <c r="W125" s="105">
        <v>4.3478260869565215</v>
      </c>
      <c r="X125" s="105">
        <v>0.91304347826086951</v>
      </c>
      <c r="Y125" s="105">
        <v>54.565217391304351</v>
      </c>
    </row>
    <row r="126" spans="1:25" x14ac:dyDescent="0.2">
      <c r="A126" s="99" t="s">
        <v>203</v>
      </c>
      <c r="B126" s="100" t="s">
        <v>89</v>
      </c>
      <c r="C126" s="100"/>
      <c r="D126" s="101">
        <v>19</v>
      </c>
      <c r="E126" s="102">
        <v>4.7368421052631575</v>
      </c>
      <c r="F126" s="102">
        <v>0.52631578947368418</v>
      </c>
      <c r="G126" s="102">
        <v>0</v>
      </c>
      <c r="H126" s="102">
        <v>0</v>
      </c>
      <c r="I126" s="102">
        <v>2.6315789473684212</v>
      </c>
      <c r="J126" s="102">
        <v>8.6842105263157894</v>
      </c>
      <c r="K126" s="102">
        <v>4.7368421052631575</v>
      </c>
      <c r="L126" s="102">
        <v>5.7894736842105265</v>
      </c>
      <c r="M126" s="102">
        <v>1.5789473684210527</v>
      </c>
      <c r="N126" s="102">
        <v>1.0526315789473684</v>
      </c>
      <c r="O126" s="102">
        <v>3.1578947368421053</v>
      </c>
      <c r="P126" s="102">
        <v>1.0526315789473684</v>
      </c>
      <c r="Q126" s="102">
        <v>1.5789473684210527</v>
      </c>
      <c r="R126" s="102">
        <v>4.2105263157894735</v>
      </c>
      <c r="S126" s="102">
        <v>1.0526315789473684</v>
      </c>
      <c r="T126" s="102">
        <v>3.6842105263157894</v>
      </c>
      <c r="U126" s="102">
        <v>0</v>
      </c>
      <c r="V126" s="102">
        <v>4.7368421052631575</v>
      </c>
      <c r="W126" s="102">
        <v>3.1578947368421053</v>
      </c>
      <c r="X126" s="102">
        <v>0.47368421052631576</v>
      </c>
      <c r="Y126" s="102">
        <v>52.368421052631582</v>
      </c>
    </row>
    <row r="127" spans="1:25" x14ac:dyDescent="0.2">
      <c r="A127" s="99" t="s">
        <v>198</v>
      </c>
      <c r="B127" s="103" t="s">
        <v>34</v>
      </c>
      <c r="C127" s="103"/>
      <c r="D127" s="104">
        <v>7</v>
      </c>
      <c r="E127" s="105">
        <v>4.2857142857142856</v>
      </c>
      <c r="F127" s="105">
        <v>0</v>
      </c>
      <c r="G127" s="105">
        <v>4.2857142857142856</v>
      </c>
      <c r="H127" s="105">
        <v>1.4285714285714286</v>
      </c>
      <c r="I127" s="105">
        <v>5.7142857142857144</v>
      </c>
      <c r="J127" s="105">
        <v>15</v>
      </c>
      <c r="K127" s="105">
        <v>1.4285714285714286</v>
      </c>
      <c r="L127" s="105">
        <v>0</v>
      </c>
      <c r="M127" s="105">
        <v>2.8571428571428572</v>
      </c>
      <c r="N127" s="105">
        <v>0</v>
      </c>
      <c r="O127" s="105">
        <v>1.4285714285714286</v>
      </c>
      <c r="P127" s="105">
        <v>1.4285714285714286</v>
      </c>
      <c r="Q127" s="105">
        <v>2.8571428571428572</v>
      </c>
      <c r="R127" s="105">
        <v>0</v>
      </c>
      <c r="S127" s="105">
        <v>0</v>
      </c>
      <c r="T127" s="105">
        <v>2.8571428571428572</v>
      </c>
      <c r="U127" s="105">
        <v>1.4285714285714286</v>
      </c>
      <c r="V127" s="105">
        <v>0</v>
      </c>
      <c r="W127" s="105">
        <v>5.7142857142857144</v>
      </c>
      <c r="X127" s="105">
        <v>1</v>
      </c>
      <c r="Y127" s="105">
        <v>50.714285714285715</v>
      </c>
    </row>
    <row r="128" spans="1:25" x14ac:dyDescent="0.2">
      <c r="A128" s="99" t="s">
        <v>137</v>
      </c>
      <c r="B128" s="100" t="s">
        <v>174</v>
      </c>
      <c r="C128" s="103" t="s">
        <v>192</v>
      </c>
      <c r="D128" s="101">
        <v>9</v>
      </c>
      <c r="E128" s="102">
        <v>3.8888888888888888</v>
      </c>
      <c r="F128" s="102">
        <v>1.1111111111111112</v>
      </c>
      <c r="G128" s="102">
        <v>1.1111111111111112</v>
      </c>
      <c r="H128" s="102">
        <v>4.4444444444444446</v>
      </c>
      <c r="I128" s="102">
        <v>-1.1111111111111112</v>
      </c>
      <c r="J128" s="102">
        <v>10</v>
      </c>
      <c r="K128" s="102">
        <v>2.2222222222222223</v>
      </c>
      <c r="L128" s="102">
        <v>1.1111111111111112</v>
      </c>
      <c r="M128" s="102">
        <v>0</v>
      </c>
      <c r="N128" s="102">
        <v>0</v>
      </c>
      <c r="O128" s="102">
        <v>1.1111111111111112</v>
      </c>
      <c r="P128" s="102">
        <v>2.2222222222222223</v>
      </c>
      <c r="Q128" s="102">
        <v>6.666666666666667</v>
      </c>
      <c r="R128" s="102">
        <v>2.2222222222222223</v>
      </c>
      <c r="S128" s="102">
        <v>0</v>
      </c>
      <c r="T128" s="102">
        <v>2.2222222222222223</v>
      </c>
      <c r="U128" s="102">
        <v>2.2222222222222223</v>
      </c>
      <c r="V128" s="102">
        <v>2.2222222222222223</v>
      </c>
      <c r="W128" s="102">
        <v>8.8888888888888893</v>
      </c>
      <c r="X128" s="102">
        <v>0.66666666666666663</v>
      </c>
      <c r="Y128" s="102">
        <v>50.555555555555557</v>
      </c>
    </row>
    <row r="129" spans="1:25" x14ac:dyDescent="0.2">
      <c r="A129" s="99" t="s">
        <v>204</v>
      </c>
      <c r="B129" s="103" t="s">
        <v>261</v>
      </c>
      <c r="C129" s="103"/>
      <c r="D129" s="104">
        <v>24</v>
      </c>
      <c r="E129" s="105">
        <v>6.041666666666667</v>
      </c>
      <c r="F129" s="105">
        <v>1.25</v>
      </c>
      <c r="G129" s="105">
        <v>1.6666666666666667</v>
      </c>
      <c r="H129" s="105">
        <v>1.6666666666666667</v>
      </c>
      <c r="I129" s="105">
        <v>1.6666666666666667</v>
      </c>
      <c r="J129" s="105">
        <v>6.25</v>
      </c>
      <c r="K129" s="105">
        <v>5.416666666666667</v>
      </c>
      <c r="L129" s="105">
        <v>4.583333333333333</v>
      </c>
      <c r="M129" s="105">
        <v>1.25</v>
      </c>
      <c r="N129" s="105">
        <v>0.41666666666666669</v>
      </c>
      <c r="O129" s="105">
        <v>2.5</v>
      </c>
      <c r="P129" s="105">
        <v>2.9166666666666665</v>
      </c>
      <c r="Q129" s="105">
        <v>1.25</v>
      </c>
      <c r="R129" s="105">
        <v>3.75</v>
      </c>
      <c r="S129" s="105">
        <v>2.0833333333333335</v>
      </c>
      <c r="T129" s="105">
        <v>1.6666666666666667</v>
      </c>
      <c r="U129" s="105">
        <v>0.83333333333333337</v>
      </c>
      <c r="V129" s="105">
        <v>1.6666666666666667</v>
      </c>
      <c r="W129" s="105">
        <v>2.5</v>
      </c>
      <c r="X129" s="105">
        <v>0.29166666666666669</v>
      </c>
      <c r="Y129" s="105">
        <v>49.375</v>
      </c>
    </row>
    <row r="130" spans="1:25" x14ac:dyDescent="0.2">
      <c r="A130" s="99" t="s">
        <v>133</v>
      </c>
      <c r="B130" s="100" t="s">
        <v>88</v>
      </c>
      <c r="C130" s="100"/>
      <c r="D130" s="101">
        <v>9</v>
      </c>
      <c r="E130" s="102">
        <v>5</v>
      </c>
      <c r="F130" s="102">
        <v>-1.1111111111111112</v>
      </c>
      <c r="G130" s="102">
        <v>2.2222222222222223</v>
      </c>
      <c r="H130" s="102">
        <v>3.3333333333333335</v>
      </c>
      <c r="I130" s="102">
        <v>4.4444444444444446</v>
      </c>
      <c r="J130" s="102">
        <v>10</v>
      </c>
      <c r="K130" s="102">
        <v>3.3333333333333335</v>
      </c>
      <c r="L130" s="102">
        <v>1.1111111111111112</v>
      </c>
      <c r="M130" s="102">
        <v>-1.1111111111111112</v>
      </c>
      <c r="N130" s="102">
        <v>-1.1111111111111112</v>
      </c>
      <c r="O130" s="102">
        <v>0</v>
      </c>
      <c r="P130" s="102">
        <v>1.1111111111111112</v>
      </c>
      <c r="Q130" s="102">
        <v>3.3333333333333335</v>
      </c>
      <c r="R130" s="102">
        <v>2.2222222222222223</v>
      </c>
      <c r="S130" s="102">
        <v>0</v>
      </c>
      <c r="T130" s="102">
        <v>4.4444444444444446</v>
      </c>
      <c r="U130" s="102">
        <v>5.5555555555555554</v>
      </c>
      <c r="V130" s="102">
        <v>2.2222222222222223</v>
      </c>
      <c r="W130" s="102">
        <v>3.3333333333333335</v>
      </c>
      <c r="X130" s="102">
        <v>0.44444444444444442</v>
      </c>
      <c r="Y130" s="102">
        <v>48.333333333333336</v>
      </c>
    </row>
    <row r="131" spans="1:25" x14ac:dyDescent="0.2">
      <c r="A131" s="99" t="s">
        <v>40</v>
      </c>
      <c r="B131" s="103" t="s">
        <v>310</v>
      </c>
      <c r="C131" s="103"/>
      <c r="D131" s="104">
        <v>20</v>
      </c>
      <c r="E131" s="105">
        <v>4.75</v>
      </c>
      <c r="F131" s="105">
        <v>5.5</v>
      </c>
      <c r="G131" s="105">
        <v>1.5</v>
      </c>
      <c r="H131" s="105">
        <v>0.5</v>
      </c>
      <c r="I131" s="105">
        <v>1</v>
      </c>
      <c r="J131" s="105">
        <v>4.5</v>
      </c>
      <c r="K131" s="105">
        <v>2</v>
      </c>
      <c r="L131" s="105">
        <v>5</v>
      </c>
      <c r="M131" s="105">
        <v>0.5</v>
      </c>
      <c r="N131" s="105">
        <v>1.5</v>
      </c>
      <c r="O131" s="105">
        <v>2.5</v>
      </c>
      <c r="P131" s="105">
        <v>3</v>
      </c>
      <c r="Q131" s="105">
        <v>0.5</v>
      </c>
      <c r="R131" s="105">
        <v>0.5</v>
      </c>
      <c r="S131" s="105">
        <v>0</v>
      </c>
      <c r="T131" s="105">
        <v>1</v>
      </c>
      <c r="U131" s="105">
        <v>2</v>
      </c>
      <c r="V131" s="105">
        <v>4</v>
      </c>
      <c r="W131" s="105">
        <v>8</v>
      </c>
      <c r="X131" s="105">
        <v>0.1</v>
      </c>
      <c r="Y131" s="105">
        <v>48.25</v>
      </c>
    </row>
    <row r="132" spans="1:25" x14ac:dyDescent="0.2">
      <c r="A132" s="99" t="s">
        <v>40</v>
      </c>
      <c r="B132" s="100" t="s">
        <v>278</v>
      </c>
      <c r="C132" s="100"/>
      <c r="D132" s="101">
        <v>24</v>
      </c>
      <c r="E132" s="102">
        <v>3.9583333333333335</v>
      </c>
      <c r="F132" s="102">
        <v>0.41666666666666669</v>
      </c>
      <c r="G132" s="102">
        <v>-0.41666666666666669</v>
      </c>
      <c r="H132" s="102">
        <v>1.25</v>
      </c>
      <c r="I132" s="102">
        <v>1.6666666666666667</v>
      </c>
      <c r="J132" s="102">
        <v>7.5</v>
      </c>
      <c r="K132" s="102">
        <v>3.75</v>
      </c>
      <c r="L132" s="102">
        <v>0</v>
      </c>
      <c r="M132" s="102">
        <v>2.5</v>
      </c>
      <c r="N132" s="102">
        <v>4.166666666666667</v>
      </c>
      <c r="O132" s="102">
        <v>1.25</v>
      </c>
      <c r="P132" s="102">
        <v>2.0833333333333335</v>
      </c>
      <c r="Q132" s="102">
        <v>4.583333333333333</v>
      </c>
      <c r="R132" s="102">
        <v>0.83333333333333337</v>
      </c>
      <c r="S132" s="102">
        <v>0.83333333333333337</v>
      </c>
      <c r="T132" s="102">
        <v>4.166666666666667</v>
      </c>
      <c r="U132" s="102">
        <v>0.83333333333333337</v>
      </c>
      <c r="V132" s="102">
        <v>2.0833333333333335</v>
      </c>
      <c r="W132" s="102">
        <v>6.666666666666667</v>
      </c>
      <c r="X132" s="102">
        <v>0.41666666666666669</v>
      </c>
      <c r="Y132" s="102">
        <v>48.125</v>
      </c>
    </row>
    <row r="133" spans="1:25" x14ac:dyDescent="0.2">
      <c r="A133" s="99" t="s">
        <v>230</v>
      </c>
      <c r="B133" s="103" t="s">
        <v>282</v>
      </c>
      <c r="C133" s="103" t="s">
        <v>192</v>
      </c>
      <c r="D133" s="104">
        <v>18</v>
      </c>
      <c r="E133" s="105">
        <v>6.1111111111111107</v>
      </c>
      <c r="F133" s="105">
        <v>0</v>
      </c>
      <c r="G133" s="105">
        <v>2.2222222222222223</v>
      </c>
      <c r="H133" s="105">
        <v>1.6666666666666667</v>
      </c>
      <c r="I133" s="105">
        <v>1.1111111111111112</v>
      </c>
      <c r="J133" s="105">
        <v>6.666666666666667</v>
      </c>
      <c r="K133" s="105">
        <v>8.3333333333333339</v>
      </c>
      <c r="L133" s="105">
        <v>0.55555555555555558</v>
      </c>
      <c r="M133" s="105">
        <v>1.6666666666666667</v>
      </c>
      <c r="N133" s="105">
        <v>2.2222222222222223</v>
      </c>
      <c r="O133" s="105">
        <v>2.2222222222222223</v>
      </c>
      <c r="P133" s="105">
        <v>3.3333333333333335</v>
      </c>
      <c r="Q133" s="105">
        <v>2.2222222222222223</v>
      </c>
      <c r="R133" s="105">
        <v>3.3333333333333335</v>
      </c>
      <c r="S133" s="105">
        <v>0</v>
      </c>
      <c r="T133" s="105">
        <v>0.55555555555555558</v>
      </c>
      <c r="U133" s="105">
        <v>3.3333333333333335</v>
      </c>
      <c r="V133" s="105">
        <v>0.55555555555555558</v>
      </c>
      <c r="W133" s="105">
        <v>1.6666666666666667</v>
      </c>
      <c r="X133" s="105">
        <v>0.22222222222222221</v>
      </c>
      <c r="Y133" s="105">
        <v>47.777777777777779</v>
      </c>
    </row>
    <row r="134" spans="1:25" x14ac:dyDescent="0.2">
      <c r="A134" s="99" t="s">
        <v>223</v>
      </c>
      <c r="B134" s="100" t="s">
        <v>275</v>
      </c>
      <c r="C134" s="103" t="s">
        <v>192</v>
      </c>
      <c r="D134" s="101">
        <v>11</v>
      </c>
      <c r="E134" s="102">
        <v>3.6363636363636362</v>
      </c>
      <c r="F134" s="102">
        <v>0.90909090909090906</v>
      </c>
      <c r="G134" s="102">
        <v>1.8181818181818181</v>
      </c>
      <c r="H134" s="102">
        <v>0</v>
      </c>
      <c r="I134" s="102">
        <v>0</v>
      </c>
      <c r="J134" s="102">
        <v>9.545454545454545</v>
      </c>
      <c r="K134" s="102">
        <v>1.8181818181818181</v>
      </c>
      <c r="L134" s="102">
        <v>0.90909090909090906</v>
      </c>
      <c r="M134" s="102">
        <v>0</v>
      </c>
      <c r="N134" s="102">
        <v>4.5454545454545459</v>
      </c>
      <c r="O134" s="102">
        <v>2.7272727272727271</v>
      </c>
      <c r="P134" s="102">
        <v>0.90909090909090906</v>
      </c>
      <c r="Q134" s="102">
        <v>6.3636363636363633</v>
      </c>
      <c r="R134" s="102">
        <v>0.90909090909090906</v>
      </c>
      <c r="S134" s="102">
        <v>2.7272727272727271</v>
      </c>
      <c r="T134" s="102">
        <v>1.8181818181818181</v>
      </c>
      <c r="U134" s="102">
        <v>0.90909090909090906</v>
      </c>
      <c r="V134" s="102">
        <v>3.6363636363636362</v>
      </c>
      <c r="W134" s="102">
        <v>4.5454545454545459</v>
      </c>
      <c r="X134" s="102">
        <v>0.27272727272727271</v>
      </c>
      <c r="Y134" s="102">
        <v>47.727272727272727</v>
      </c>
    </row>
    <row r="135" spans="1:25" x14ac:dyDescent="0.2">
      <c r="A135" s="99" t="s">
        <v>133</v>
      </c>
      <c r="B135" s="103" t="s">
        <v>151</v>
      </c>
      <c r="C135" s="103"/>
      <c r="D135" s="104">
        <v>10</v>
      </c>
      <c r="E135" s="105">
        <v>2</v>
      </c>
      <c r="F135" s="105">
        <v>0</v>
      </c>
      <c r="G135" s="105">
        <v>1</v>
      </c>
      <c r="H135" s="105">
        <v>1</v>
      </c>
      <c r="I135" s="105">
        <v>0</v>
      </c>
      <c r="J135" s="105">
        <v>9</v>
      </c>
      <c r="K135" s="105">
        <v>6</v>
      </c>
      <c r="L135" s="105">
        <v>3</v>
      </c>
      <c r="M135" s="105">
        <v>1</v>
      </c>
      <c r="N135" s="105">
        <v>4</v>
      </c>
      <c r="O135" s="105">
        <v>3</v>
      </c>
      <c r="P135" s="105">
        <v>0</v>
      </c>
      <c r="Q135" s="105">
        <v>2</v>
      </c>
      <c r="R135" s="105">
        <v>3</v>
      </c>
      <c r="S135" s="105">
        <v>3</v>
      </c>
      <c r="T135" s="105">
        <v>1</v>
      </c>
      <c r="U135" s="105">
        <v>0</v>
      </c>
      <c r="V135" s="105">
        <v>3</v>
      </c>
      <c r="W135" s="105">
        <v>5</v>
      </c>
      <c r="X135" s="105">
        <v>0</v>
      </c>
      <c r="Y135" s="105">
        <v>47</v>
      </c>
    </row>
    <row r="136" spans="1:25" x14ac:dyDescent="0.2">
      <c r="A136" s="99" t="s">
        <v>138</v>
      </c>
      <c r="B136" s="100" t="s">
        <v>279</v>
      </c>
      <c r="C136" s="103" t="s">
        <v>192</v>
      </c>
      <c r="D136" s="101">
        <v>24</v>
      </c>
      <c r="E136" s="102">
        <v>5.416666666666667</v>
      </c>
      <c r="F136" s="102">
        <v>2.5</v>
      </c>
      <c r="G136" s="102">
        <v>3.75</v>
      </c>
      <c r="H136" s="102">
        <v>-0.41666666666666669</v>
      </c>
      <c r="I136" s="102">
        <v>1.25</v>
      </c>
      <c r="J136" s="102">
        <v>3.125</v>
      </c>
      <c r="K136" s="102">
        <v>4.166666666666667</v>
      </c>
      <c r="L136" s="102">
        <v>0.41666666666666669</v>
      </c>
      <c r="M136" s="102">
        <v>1.25</v>
      </c>
      <c r="N136" s="102">
        <v>0.41666666666666669</v>
      </c>
      <c r="O136" s="102">
        <v>5.833333333333333</v>
      </c>
      <c r="P136" s="102">
        <v>1.6666666666666667</v>
      </c>
      <c r="Q136" s="102">
        <v>0.83333333333333337</v>
      </c>
      <c r="R136" s="102">
        <v>0.41666666666666669</v>
      </c>
      <c r="S136" s="102">
        <v>4.166666666666667</v>
      </c>
      <c r="T136" s="102">
        <v>4.166666666666667</v>
      </c>
      <c r="U136" s="102">
        <v>1.25</v>
      </c>
      <c r="V136" s="102">
        <v>2.5</v>
      </c>
      <c r="W136" s="102">
        <v>4.166666666666667</v>
      </c>
      <c r="X136" s="102">
        <v>0.5</v>
      </c>
      <c r="Y136" s="102">
        <v>46.875</v>
      </c>
    </row>
    <row r="137" spans="1:25" x14ac:dyDescent="0.2">
      <c r="A137" s="99" t="s">
        <v>198</v>
      </c>
      <c r="B137" s="103" t="s">
        <v>125</v>
      </c>
      <c r="C137" s="103"/>
      <c r="D137" s="104">
        <v>7</v>
      </c>
      <c r="E137" s="105">
        <v>7.8571428571428568</v>
      </c>
      <c r="F137" s="105">
        <v>1.4285714285714286</v>
      </c>
      <c r="G137" s="105">
        <v>2.8571428571428572</v>
      </c>
      <c r="H137" s="105">
        <v>0</v>
      </c>
      <c r="I137" s="105">
        <v>0</v>
      </c>
      <c r="J137" s="105">
        <v>4.2857142857142856</v>
      </c>
      <c r="K137" s="105">
        <v>1.4285714285714286</v>
      </c>
      <c r="L137" s="105">
        <v>5.7142857142857144</v>
      </c>
      <c r="M137" s="105">
        <v>0</v>
      </c>
      <c r="N137" s="105">
        <v>2.8571428571428572</v>
      </c>
      <c r="O137" s="105">
        <v>1.4285714285714286</v>
      </c>
      <c r="P137" s="105">
        <v>1.4285714285714286</v>
      </c>
      <c r="Q137" s="105">
        <v>0</v>
      </c>
      <c r="R137" s="105">
        <v>2.8571428571428572</v>
      </c>
      <c r="S137" s="105">
        <v>0</v>
      </c>
      <c r="T137" s="105">
        <v>1.4285714285714286</v>
      </c>
      <c r="U137" s="105">
        <v>1.4285714285714286</v>
      </c>
      <c r="V137" s="105">
        <v>8.5714285714285712</v>
      </c>
      <c r="W137" s="105">
        <v>2.8571428571428572</v>
      </c>
      <c r="X137" s="105">
        <v>0.42857142857142855</v>
      </c>
      <c r="Y137" s="105">
        <v>46.428571428571431</v>
      </c>
    </row>
    <row r="138" spans="1:25" x14ac:dyDescent="0.2">
      <c r="A138" s="99" t="s">
        <v>196</v>
      </c>
      <c r="B138" s="100" t="s">
        <v>263</v>
      </c>
      <c r="C138" s="100"/>
      <c r="D138" s="101">
        <v>24</v>
      </c>
      <c r="E138" s="102">
        <v>6.666666666666667</v>
      </c>
      <c r="F138" s="102">
        <v>4.583333333333333</v>
      </c>
      <c r="G138" s="102">
        <v>0.41666666666666669</v>
      </c>
      <c r="H138" s="102">
        <v>0</v>
      </c>
      <c r="I138" s="102">
        <v>0.83333333333333337</v>
      </c>
      <c r="J138" s="102">
        <v>8.125</v>
      </c>
      <c r="K138" s="102">
        <v>2.0833333333333335</v>
      </c>
      <c r="L138" s="102">
        <v>2.0833333333333335</v>
      </c>
      <c r="M138" s="102">
        <v>0.41666666666666669</v>
      </c>
      <c r="N138" s="102">
        <v>0.41666666666666669</v>
      </c>
      <c r="O138" s="102">
        <v>3.3333333333333335</v>
      </c>
      <c r="P138" s="102">
        <v>1.6666666666666667</v>
      </c>
      <c r="Q138" s="102">
        <v>0.83333333333333337</v>
      </c>
      <c r="R138" s="102">
        <v>0</v>
      </c>
      <c r="S138" s="102">
        <v>0</v>
      </c>
      <c r="T138" s="102">
        <v>4.166666666666667</v>
      </c>
      <c r="U138" s="102">
        <v>1.25</v>
      </c>
      <c r="V138" s="102">
        <v>2.9166666666666665</v>
      </c>
      <c r="W138" s="102">
        <v>6.25</v>
      </c>
      <c r="X138" s="102">
        <v>0.83333333333333337</v>
      </c>
      <c r="Y138" s="102">
        <v>46.041666666666664</v>
      </c>
    </row>
    <row r="139" spans="1:25" x14ac:dyDescent="0.2">
      <c r="A139" s="99" t="s">
        <v>133</v>
      </c>
      <c r="B139" s="103" t="s">
        <v>156</v>
      </c>
      <c r="C139" s="103"/>
      <c r="D139" s="104">
        <v>8</v>
      </c>
      <c r="E139" s="105">
        <v>2.5</v>
      </c>
      <c r="F139" s="105">
        <v>0</v>
      </c>
      <c r="G139" s="105">
        <v>2.5</v>
      </c>
      <c r="H139" s="105">
        <v>3.75</v>
      </c>
      <c r="I139" s="105">
        <v>0</v>
      </c>
      <c r="J139" s="105">
        <v>5.625</v>
      </c>
      <c r="K139" s="105">
        <v>7.5</v>
      </c>
      <c r="L139" s="105">
        <v>0</v>
      </c>
      <c r="M139" s="105">
        <v>0</v>
      </c>
      <c r="N139" s="105">
        <v>1.25</v>
      </c>
      <c r="O139" s="105">
        <v>3.75</v>
      </c>
      <c r="P139" s="105">
        <v>1.25</v>
      </c>
      <c r="Q139" s="105">
        <v>0</v>
      </c>
      <c r="R139" s="105">
        <v>0</v>
      </c>
      <c r="S139" s="105">
        <v>0</v>
      </c>
      <c r="T139" s="105">
        <v>0</v>
      </c>
      <c r="U139" s="105">
        <v>5</v>
      </c>
      <c r="V139" s="105">
        <v>7.5</v>
      </c>
      <c r="W139" s="105">
        <v>5</v>
      </c>
      <c r="X139" s="105">
        <v>0</v>
      </c>
      <c r="Y139" s="105">
        <v>45.625</v>
      </c>
    </row>
    <row r="140" spans="1:25" x14ac:dyDescent="0.2">
      <c r="A140" s="99" t="s">
        <v>198</v>
      </c>
      <c r="B140" s="103" t="s">
        <v>698</v>
      </c>
      <c r="C140" s="103"/>
      <c r="D140" s="104">
        <v>1</v>
      </c>
      <c r="E140" s="105">
        <v>15</v>
      </c>
      <c r="F140" s="105">
        <v>10</v>
      </c>
      <c r="G140" s="105">
        <v>0</v>
      </c>
      <c r="H140" s="105">
        <v>0</v>
      </c>
      <c r="I140" s="105">
        <v>0</v>
      </c>
      <c r="J140" s="105">
        <v>0</v>
      </c>
      <c r="K140" s="105">
        <v>0</v>
      </c>
      <c r="L140" s="105">
        <v>10</v>
      </c>
      <c r="M140" s="105">
        <v>0</v>
      </c>
      <c r="N140" s="105">
        <v>0</v>
      </c>
      <c r="O140" s="105">
        <v>0</v>
      </c>
      <c r="P140" s="105">
        <v>0</v>
      </c>
      <c r="Q140" s="105">
        <v>0</v>
      </c>
      <c r="R140" s="105">
        <v>0</v>
      </c>
      <c r="S140" s="105">
        <v>0</v>
      </c>
      <c r="T140" s="105">
        <v>0</v>
      </c>
      <c r="U140" s="105">
        <v>0</v>
      </c>
      <c r="V140" s="105">
        <v>0</v>
      </c>
      <c r="W140" s="105">
        <v>10</v>
      </c>
      <c r="X140" s="105">
        <v>0</v>
      </c>
      <c r="Y140" s="105">
        <v>45</v>
      </c>
    </row>
    <row r="141" spans="1:25" x14ac:dyDescent="0.2">
      <c r="A141" s="99" t="s">
        <v>231</v>
      </c>
      <c r="B141" s="100" t="s">
        <v>69</v>
      </c>
      <c r="C141" s="103" t="s">
        <v>192</v>
      </c>
      <c r="D141" s="101">
        <v>8</v>
      </c>
      <c r="E141" s="102">
        <v>5</v>
      </c>
      <c r="F141" s="102">
        <v>3.75</v>
      </c>
      <c r="G141" s="102">
        <v>3.75</v>
      </c>
      <c r="H141" s="102">
        <v>1.25</v>
      </c>
      <c r="I141" s="102">
        <v>1.25</v>
      </c>
      <c r="J141" s="102">
        <v>15</v>
      </c>
      <c r="K141" s="102">
        <v>0</v>
      </c>
      <c r="L141" s="102">
        <v>3.75</v>
      </c>
      <c r="M141" s="102">
        <v>0</v>
      </c>
      <c r="N141" s="102">
        <v>1.25</v>
      </c>
      <c r="O141" s="102">
        <v>1.25</v>
      </c>
      <c r="P141" s="102">
        <v>2.5</v>
      </c>
      <c r="Q141" s="102">
        <v>0</v>
      </c>
      <c r="R141" s="102">
        <v>0</v>
      </c>
      <c r="S141" s="102">
        <v>-1.25</v>
      </c>
      <c r="T141" s="102">
        <v>0</v>
      </c>
      <c r="U141" s="102">
        <v>1.25</v>
      </c>
      <c r="V141" s="102">
        <v>1.25</v>
      </c>
      <c r="W141" s="102">
        <v>5</v>
      </c>
      <c r="X141" s="102">
        <v>0.375</v>
      </c>
      <c r="Y141" s="102">
        <v>45</v>
      </c>
    </row>
    <row r="142" spans="1:25" x14ac:dyDescent="0.2">
      <c r="A142" s="99" t="s">
        <v>224</v>
      </c>
      <c r="B142" s="100" t="s">
        <v>286</v>
      </c>
      <c r="C142" s="103" t="s">
        <v>192</v>
      </c>
      <c r="D142" s="101">
        <v>21</v>
      </c>
      <c r="E142" s="102">
        <v>5.7142857142857144</v>
      </c>
      <c r="F142" s="102">
        <v>1.4285714285714286</v>
      </c>
      <c r="G142" s="102">
        <v>0.47619047619047616</v>
      </c>
      <c r="H142" s="102">
        <v>0</v>
      </c>
      <c r="I142" s="102">
        <v>0</v>
      </c>
      <c r="J142" s="102">
        <v>9.2857142857142865</v>
      </c>
      <c r="K142" s="102">
        <v>4.2857142857142856</v>
      </c>
      <c r="L142" s="102">
        <v>2.3809523809523809</v>
      </c>
      <c r="M142" s="102">
        <v>0.95238095238095233</v>
      </c>
      <c r="N142" s="102">
        <v>0.47619047619047616</v>
      </c>
      <c r="O142" s="102">
        <v>1.9047619047619047</v>
      </c>
      <c r="P142" s="102">
        <v>1.4285714285714286</v>
      </c>
      <c r="Q142" s="102">
        <v>3.3333333333333335</v>
      </c>
      <c r="R142" s="102">
        <v>0.47619047619047616</v>
      </c>
      <c r="S142" s="102">
        <v>0.47619047619047616</v>
      </c>
      <c r="T142" s="102">
        <v>4.7619047619047619</v>
      </c>
      <c r="U142" s="102">
        <v>0</v>
      </c>
      <c r="V142" s="102">
        <v>4.2857142857142856</v>
      </c>
      <c r="W142" s="102">
        <v>3.3333333333333335</v>
      </c>
      <c r="X142" s="102">
        <v>0.38095238095238093</v>
      </c>
      <c r="Y142" s="102">
        <v>45</v>
      </c>
    </row>
    <row r="143" spans="1:25" x14ac:dyDescent="0.2">
      <c r="A143" s="99" t="s">
        <v>198</v>
      </c>
      <c r="B143" s="103" t="s">
        <v>594</v>
      </c>
      <c r="C143" s="103"/>
      <c r="D143" s="104">
        <v>6</v>
      </c>
      <c r="E143" s="105">
        <v>9.1666666666666661</v>
      </c>
      <c r="F143" s="105">
        <v>-1.6666666666666667</v>
      </c>
      <c r="G143" s="105">
        <v>-1.6666666666666667</v>
      </c>
      <c r="H143" s="105">
        <v>0</v>
      </c>
      <c r="I143" s="105">
        <v>1.6666666666666667</v>
      </c>
      <c r="J143" s="105">
        <v>12.5</v>
      </c>
      <c r="K143" s="105">
        <v>3.3333333333333335</v>
      </c>
      <c r="L143" s="105">
        <v>3.3333333333333335</v>
      </c>
      <c r="M143" s="105">
        <v>1.6666666666666667</v>
      </c>
      <c r="N143" s="105">
        <v>0</v>
      </c>
      <c r="O143" s="105">
        <v>1.6666666666666667</v>
      </c>
      <c r="P143" s="105">
        <v>6.666666666666667</v>
      </c>
      <c r="Q143" s="105">
        <v>0</v>
      </c>
      <c r="R143" s="105">
        <v>3.3333333333333335</v>
      </c>
      <c r="S143" s="105">
        <v>0</v>
      </c>
      <c r="T143" s="105">
        <v>1.6666666666666667</v>
      </c>
      <c r="U143" s="105">
        <v>0</v>
      </c>
      <c r="V143" s="105">
        <v>0</v>
      </c>
      <c r="W143" s="105">
        <v>3.3333333333333335</v>
      </c>
      <c r="X143" s="105">
        <v>0.5</v>
      </c>
      <c r="Y143" s="105">
        <v>45</v>
      </c>
    </row>
    <row r="144" spans="1:25" x14ac:dyDescent="0.2">
      <c r="A144" s="99" t="s">
        <v>222</v>
      </c>
      <c r="B144" s="103" t="s">
        <v>269</v>
      </c>
      <c r="C144" s="103" t="s">
        <v>192</v>
      </c>
      <c r="D144" s="104">
        <v>8</v>
      </c>
      <c r="E144" s="105">
        <v>4.375</v>
      </c>
      <c r="F144" s="105">
        <v>3.75</v>
      </c>
      <c r="G144" s="105">
        <v>1.25</v>
      </c>
      <c r="H144" s="105">
        <v>5</v>
      </c>
      <c r="I144" s="105">
        <v>-1.25</v>
      </c>
      <c r="J144" s="105">
        <v>7.5</v>
      </c>
      <c r="K144" s="105">
        <v>2.5</v>
      </c>
      <c r="L144" s="105">
        <v>0</v>
      </c>
      <c r="M144" s="105">
        <v>3.75</v>
      </c>
      <c r="N144" s="105">
        <v>1.25</v>
      </c>
      <c r="O144" s="105">
        <v>0</v>
      </c>
      <c r="P144" s="105">
        <v>0</v>
      </c>
      <c r="Q144" s="105">
        <v>1.25</v>
      </c>
      <c r="R144" s="105">
        <v>3.75</v>
      </c>
      <c r="S144" s="105">
        <v>1.25</v>
      </c>
      <c r="T144" s="105">
        <v>0</v>
      </c>
      <c r="U144" s="105">
        <v>6.25</v>
      </c>
      <c r="V144" s="105">
        <v>1.25</v>
      </c>
      <c r="W144" s="105">
        <v>2.5</v>
      </c>
      <c r="X144" s="105">
        <v>0.25</v>
      </c>
      <c r="Y144" s="105">
        <v>44.375</v>
      </c>
    </row>
    <row r="145" spans="1:25" x14ac:dyDescent="0.2">
      <c r="A145" s="99" t="s">
        <v>133</v>
      </c>
      <c r="B145" s="100" t="s">
        <v>57</v>
      </c>
      <c r="C145" s="100"/>
      <c r="D145" s="101">
        <v>8</v>
      </c>
      <c r="E145" s="102">
        <v>5.625</v>
      </c>
      <c r="F145" s="102">
        <v>1.25</v>
      </c>
      <c r="G145" s="102">
        <v>2.5</v>
      </c>
      <c r="H145" s="102">
        <v>0</v>
      </c>
      <c r="I145" s="102">
        <v>1.25</v>
      </c>
      <c r="J145" s="102">
        <v>7.5</v>
      </c>
      <c r="K145" s="102">
        <v>2.5</v>
      </c>
      <c r="L145" s="102">
        <v>0</v>
      </c>
      <c r="M145" s="102">
        <v>0</v>
      </c>
      <c r="N145" s="102">
        <v>0</v>
      </c>
      <c r="O145" s="102">
        <v>0</v>
      </c>
      <c r="P145" s="102">
        <v>5</v>
      </c>
      <c r="Q145" s="102">
        <v>2.5</v>
      </c>
      <c r="R145" s="102">
        <v>2.5</v>
      </c>
      <c r="S145" s="102">
        <v>0</v>
      </c>
      <c r="T145" s="102">
        <v>2.5</v>
      </c>
      <c r="U145" s="102">
        <v>0</v>
      </c>
      <c r="V145" s="102">
        <v>6.25</v>
      </c>
      <c r="W145" s="102">
        <v>5</v>
      </c>
      <c r="X145" s="102">
        <v>0.375</v>
      </c>
      <c r="Y145" s="102">
        <v>44.375</v>
      </c>
    </row>
    <row r="146" spans="1:25" x14ac:dyDescent="0.2">
      <c r="A146" s="99" t="s">
        <v>204</v>
      </c>
      <c r="B146" s="100" t="s">
        <v>284</v>
      </c>
      <c r="C146" s="100"/>
      <c r="D146" s="101">
        <v>24</v>
      </c>
      <c r="E146" s="102">
        <v>5.833333333333333</v>
      </c>
      <c r="F146" s="102">
        <v>0.83333333333333337</v>
      </c>
      <c r="G146" s="102">
        <v>4.583333333333333</v>
      </c>
      <c r="H146" s="102">
        <v>0.41666666666666669</v>
      </c>
      <c r="I146" s="102">
        <v>4.583333333333333</v>
      </c>
      <c r="J146" s="102">
        <v>5.625</v>
      </c>
      <c r="K146" s="102">
        <v>0</v>
      </c>
      <c r="L146" s="102">
        <v>3.3333333333333335</v>
      </c>
      <c r="M146" s="102">
        <v>-0.41666666666666669</v>
      </c>
      <c r="N146" s="102">
        <v>2.0833333333333335</v>
      </c>
      <c r="O146" s="102">
        <v>1.6666666666666667</v>
      </c>
      <c r="P146" s="102">
        <v>1.25</v>
      </c>
      <c r="Q146" s="102">
        <v>0</v>
      </c>
      <c r="R146" s="102">
        <v>-0.41666666666666669</v>
      </c>
      <c r="S146" s="102">
        <v>0.41666666666666669</v>
      </c>
      <c r="T146" s="102">
        <v>2.5</v>
      </c>
      <c r="U146" s="102">
        <v>5.833333333333333</v>
      </c>
      <c r="V146" s="102">
        <v>0</v>
      </c>
      <c r="W146" s="102">
        <v>5.833333333333333</v>
      </c>
      <c r="X146" s="102">
        <v>0.875</v>
      </c>
      <c r="Y146" s="102">
        <v>43.958333333333336</v>
      </c>
    </row>
    <row r="147" spans="1:25" x14ac:dyDescent="0.2">
      <c r="A147" s="99" t="s">
        <v>231</v>
      </c>
      <c r="B147" s="103" t="s">
        <v>70</v>
      </c>
      <c r="C147" s="103" t="s">
        <v>192</v>
      </c>
      <c r="D147" s="104">
        <v>12</v>
      </c>
      <c r="E147" s="105">
        <v>5</v>
      </c>
      <c r="F147" s="105">
        <v>0.83333333333333337</v>
      </c>
      <c r="G147" s="105">
        <v>4.166666666666667</v>
      </c>
      <c r="H147" s="105">
        <v>0.83333333333333337</v>
      </c>
      <c r="I147" s="105">
        <v>2.5</v>
      </c>
      <c r="J147" s="105">
        <v>6.25</v>
      </c>
      <c r="K147" s="105">
        <v>0.83333333333333337</v>
      </c>
      <c r="L147" s="105">
        <v>2.5</v>
      </c>
      <c r="M147" s="105">
        <v>3.3333333333333335</v>
      </c>
      <c r="N147" s="105">
        <v>-0.83333333333333337</v>
      </c>
      <c r="O147" s="105">
        <v>0</v>
      </c>
      <c r="P147" s="105">
        <v>1.6666666666666667</v>
      </c>
      <c r="Q147" s="105">
        <v>2.5</v>
      </c>
      <c r="R147" s="105">
        <v>2.5</v>
      </c>
      <c r="S147" s="105">
        <v>0</v>
      </c>
      <c r="T147" s="105">
        <v>3.3333333333333335</v>
      </c>
      <c r="U147" s="105">
        <v>0</v>
      </c>
      <c r="V147" s="105">
        <v>3.3333333333333335</v>
      </c>
      <c r="W147" s="105">
        <v>5</v>
      </c>
      <c r="X147" s="105">
        <v>0.83333333333333337</v>
      </c>
      <c r="Y147" s="105">
        <v>43.75</v>
      </c>
    </row>
    <row r="148" spans="1:25" x14ac:dyDescent="0.2">
      <c r="A148" s="99" t="s">
        <v>230</v>
      </c>
      <c r="B148" s="100" t="s">
        <v>264</v>
      </c>
      <c r="C148" s="103" t="s">
        <v>192</v>
      </c>
      <c r="D148" s="101">
        <v>24</v>
      </c>
      <c r="E148" s="102">
        <v>5.625</v>
      </c>
      <c r="F148" s="102">
        <v>2.9166666666666665</v>
      </c>
      <c r="G148" s="102">
        <v>2.0833333333333335</v>
      </c>
      <c r="H148" s="102">
        <v>1.6666666666666667</v>
      </c>
      <c r="I148" s="102">
        <v>0.83333333333333337</v>
      </c>
      <c r="J148" s="102">
        <v>4.375</v>
      </c>
      <c r="K148" s="102">
        <v>3.3333333333333335</v>
      </c>
      <c r="L148" s="102">
        <v>1.25</v>
      </c>
      <c r="M148" s="102">
        <v>-0.41666666666666669</v>
      </c>
      <c r="N148" s="102">
        <v>2.9166666666666665</v>
      </c>
      <c r="O148" s="102">
        <v>1.25</v>
      </c>
      <c r="P148" s="102">
        <v>1.25</v>
      </c>
      <c r="Q148" s="102">
        <v>3.3333333333333335</v>
      </c>
      <c r="R148" s="102">
        <v>2.5</v>
      </c>
      <c r="S148" s="102">
        <v>1.6666666666666667</v>
      </c>
      <c r="T148" s="102">
        <v>2.9166666666666665</v>
      </c>
      <c r="U148" s="102">
        <v>1.6666666666666667</v>
      </c>
      <c r="V148" s="102">
        <v>0.83333333333333337</v>
      </c>
      <c r="W148" s="102">
        <v>3.3333333333333335</v>
      </c>
      <c r="X148" s="102">
        <v>0.29166666666666669</v>
      </c>
      <c r="Y148" s="102">
        <v>43.333333333333336</v>
      </c>
    </row>
    <row r="149" spans="1:25" x14ac:dyDescent="0.2">
      <c r="A149" s="99" t="s">
        <v>223</v>
      </c>
      <c r="B149" s="103" t="s">
        <v>292</v>
      </c>
      <c r="C149" s="103" t="s">
        <v>192</v>
      </c>
      <c r="D149" s="104">
        <v>5</v>
      </c>
      <c r="E149" s="105">
        <v>5</v>
      </c>
      <c r="F149" s="105">
        <v>2</v>
      </c>
      <c r="G149" s="105">
        <v>4</v>
      </c>
      <c r="H149" s="105">
        <v>2</v>
      </c>
      <c r="I149" s="105">
        <v>-2</v>
      </c>
      <c r="J149" s="105">
        <v>6</v>
      </c>
      <c r="K149" s="105">
        <v>0</v>
      </c>
      <c r="L149" s="105">
        <v>4</v>
      </c>
      <c r="M149" s="105">
        <v>0</v>
      </c>
      <c r="N149" s="105">
        <v>4</v>
      </c>
      <c r="O149" s="105">
        <v>0</v>
      </c>
      <c r="P149" s="105">
        <v>6</v>
      </c>
      <c r="Q149" s="105">
        <v>0</v>
      </c>
      <c r="R149" s="105">
        <v>-2</v>
      </c>
      <c r="S149" s="105">
        <v>0</v>
      </c>
      <c r="T149" s="105">
        <v>4</v>
      </c>
      <c r="U149" s="105">
        <v>4</v>
      </c>
      <c r="V149" s="105">
        <v>0</v>
      </c>
      <c r="W149" s="105">
        <v>6</v>
      </c>
      <c r="X149" s="105">
        <v>2.8</v>
      </c>
      <c r="Y149" s="105">
        <v>43</v>
      </c>
    </row>
    <row r="150" spans="1:25" x14ac:dyDescent="0.2">
      <c r="A150" s="99" t="s">
        <v>204</v>
      </c>
      <c r="B150" s="100" t="s">
        <v>287</v>
      </c>
      <c r="C150" s="100"/>
      <c r="D150" s="101">
        <v>20</v>
      </c>
      <c r="E150" s="102">
        <v>6.5</v>
      </c>
      <c r="F150" s="102">
        <v>1.5</v>
      </c>
      <c r="G150" s="102">
        <v>2</v>
      </c>
      <c r="H150" s="102">
        <v>0</v>
      </c>
      <c r="I150" s="102">
        <v>2.5</v>
      </c>
      <c r="J150" s="102">
        <v>6</v>
      </c>
      <c r="K150" s="102">
        <v>3.5</v>
      </c>
      <c r="L150" s="102">
        <v>1.5</v>
      </c>
      <c r="M150" s="102">
        <v>1</v>
      </c>
      <c r="N150" s="102">
        <v>-0.5</v>
      </c>
      <c r="O150" s="102">
        <v>2.5</v>
      </c>
      <c r="P150" s="102">
        <v>3</v>
      </c>
      <c r="Q150" s="102">
        <v>0.5</v>
      </c>
      <c r="R150" s="102">
        <v>2.5</v>
      </c>
      <c r="S150" s="102">
        <v>1</v>
      </c>
      <c r="T150" s="102">
        <v>4.5</v>
      </c>
      <c r="U150" s="102">
        <v>-1</v>
      </c>
      <c r="V150" s="102">
        <v>4</v>
      </c>
      <c r="W150" s="102">
        <v>2</v>
      </c>
      <c r="X150" s="102">
        <v>0.8</v>
      </c>
      <c r="Y150" s="102">
        <v>43</v>
      </c>
    </row>
    <row r="151" spans="1:25" x14ac:dyDescent="0.2">
      <c r="A151" s="99" t="s">
        <v>135</v>
      </c>
      <c r="B151" s="103" t="s">
        <v>313</v>
      </c>
      <c r="C151" s="103"/>
      <c r="D151" s="104">
        <v>5</v>
      </c>
      <c r="E151" s="105">
        <v>6</v>
      </c>
      <c r="F151" s="105">
        <v>0</v>
      </c>
      <c r="G151" s="105">
        <v>0</v>
      </c>
      <c r="H151" s="105">
        <v>4</v>
      </c>
      <c r="I151" s="105">
        <v>10</v>
      </c>
      <c r="J151" s="105">
        <v>3</v>
      </c>
      <c r="K151" s="105">
        <v>6</v>
      </c>
      <c r="L151" s="105">
        <v>0</v>
      </c>
      <c r="M151" s="105">
        <v>2</v>
      </c>
      <c r="N151" s="105">
        <v>0</v>
      </c>
      <c r="O151" s="105">
        <v>-4</v>
      </c>
      <c r="P151" s="105">
        <v>2</v>
      </c>
      <c r="Q151" s="105">
        <v>0</v>
      </c>
      <c r="R151" s="105">
        <v>2</v>
      </c>
      <c r="S151" s="105">
        <v>0</v>
      </c>
      <c r="T151" s="105">
        <v>8</v>
      </c>
      <c r="U151" s="105">
        <v>0</v>
      </c>
      <c r="V151" s="105">
        <v>4</v>
      </c>
      <c r="W151" s="105">
        <v>0</v>
      </c>
      <c r="X151" s="105">
        <v>1.6</v>
      </c>
      <c r="Y151" s="105">
        <v>43</v>
      </c>
    </row>
    <row r="152" spans="1:25" x14ac:dyDescent="0.2">
      <c r="A152" s="99" t="s">
        <v>131</v>
      </c>
      <c r="B152" s="100" t="s">
        <v>268</v>
      </c>
      <c r="C152" s="100"/>
      <c r="D152" s="101">
        <v>24</v>
      </c>
      <c r="E152" s="102">
        <v>5.833333333333333</v>
      </c>
      <c r="F152" s="102">
        <v>0</v>
      </c>
      <c r="G152" s="102">
        <v>0.83333333333333337</v>
      </c>
      <c r="H152" s="102">
        <v>0.83333333333333337</v>
      </c>
      <c r="I152" s="102">
        <v>0.83333333333333337</v>
      </c>
      <c r="J152" s="102">
        <v>10.625</v>
      </c>
      <c r="K152" s="102">
        <v>4.166666666666667</v>
      </c>
      <c r="L152" s="102">
        <v>0.83333333333333337</v>
      </c>
      <c r="M152" s="102">
        <v>2.5</v>
      </c>
      <c r="N152" s="102">
        <v>0</v>
      </c>
      <c r="O152" s="102">
        <v>2.9166666666666665</v>
      </c>
      <c r="P152" s="102">
        <v>2.9166666666666665</v>
      </c>
      <c r="Q152" s="102">
        <v>2.5</v>
      </c>
      <c r="R152" s="102">
        <v>0.41666666666666669</v>
      </c>
      <c r="S152" s="102">
        <v>2.5</v>
      </c>
      <c r="T152" s="102">
        <v>2.5</v>
      </c>
      <c r="U152" s="102">
        <v>0</v>
      </c>
      <c r="V152" s="102">
        <v>0.83333333333333337</v>
      </c>
      <c r="W152" s="102">
        <v>1.6666666666666667</v>
      </c>
      <c r="X152" s="102">
        <v>0.25</v>
      </c>
      <c r="Y152" s="102">
        <v>42.708333333333336</v>
      </c>
    </row>
    <row r="153" spans="1:25" x14ac:dyDescent="0.2">
      <c r="A153" s="99" t="s">
        <v>198</v>
      </c>
      <c r="B153" s="100" t="s">
        <v>669</v>
      </c>
      <c r="C153" s="100"/>
      <c r="D153" s="101">
        <v>2</v>
      </c>
      <c r="E153" s="102">
        <v>7.5</v>
      </c>
      <c r="F153" s="102">
        <v>0</v>
      </c>
      <c r="G153" s="102">
        <v>5</v>
      </c>
      <c r="H153" s="102">
        <v>0</v>
      </c>
      <c r="I153" s="102">
        <v>0</v>
      </c>
      <c r="J153" s="102">
        <v>0</v>
      </c>
      <c r="K153" s="102">
        <v>10</v>
      </c>
      <c r="L153" s="102">
        <v>0</v>
      </c>
      <c r="M153" s="102">
        <v>0</v>
      </c>
      <c r="N153" s="102">
        <v>0</v>
      </c>
      <c r="O153" s="102">
        <v>0</v>
      </c>
      <c r="P153" s="102">
        <v>5</v>
      </c>
      <c r="Q153" s="102">
        <v>0</v>
      </c>
      <c r="R153" s="102">
        <v>0</v>
      </c>
      <c r="S153" s="102">
        <v>0</v>
      </c>
      <c r="T153" s="102">
        <v>5</v>
      </c>
      <c r="U153" s="102">
        <v>0</v>
      </c>
      <c r="V153" s="102">
        <v>5</v>
      </c>
      <c r="W153" s="102">
        <v>5</v>
      </c>
      <c r="X153" s="102">
        <v>0</v>
      </c>
      <c r="Y153" s="102">
        <v>42.5</v>
      </c>
    </row>
    <row r="154" spans="1:25" x14ac:dyDescent="0.2">
      <c r="A154" s="99" t="s">
        <v>136</v>
      </c>
      <c r="B154" s="103" t="s">
        <v>166</v>
      </c>
      <c r="C154" s="103" t="s">
        <v>192</v>
      </c>
      <c r="D154" s="104">
        <v>4</v>
      </c>
      <c r="E154" s="105">
        <v>3.75</v>
      </c>
      <c r="F154" s="105">
        <v>0</v>
      </c>
      <c r="G154" s="105">
        <v>5</v>
      </c>
      <c r="H154" s="105">
        <v>0</v>
      </c>
      <c r="I154" s="105">
        <v>0</v>
      </c>
      <c r="J154" s="105">
        <v>3.75</v>
      </c>
      <c r="K154" s="105">
        <v>0</v>
      </c>
      <c r="L154" s="105">
        <v>2.5</v>
      </c>
      <c r="M154" s="105">
        <v>2.5</v>
      </c>
      <c r="N154" s="105">
        <v>0</v>
      </c>
      <c r="O154" s="105">
        <v>0</v>
      </c>
      <c r="P154" s="105">
        <v>2.5</v>
      </c>
      <c r="Q154" s="105">
        <v>2.5</v>
      </c>
      <c r="R154" s="105">
        <v>10</v>
      </c>
      <c r="S154" s="105">
        <v>0</v>
      </c>
      <c r="T154" s="105">
        <v>2.5</v>
      </c>
      <c r="U154" s="105">
        <v>0</v>
      </c>
      <c r="V154" s="105">
        <v>2.5</v>
      </c>
      <c r="W154" s="105">
        <v>5</v>
      </c>
      <c r="X154" s="105">
        <v>0.25</v>
      </c>
      <c r="Y154" s="105">
        <v>42.5</v>
      </c>
    </row>
    <row r="155" spans="1:25" x14ac:dyDescent="0.2">
      <c r="A155" s="99" t="s">
        <v>222</v>
      </c>
      <c r="B155" s="103" t="s">
        <v>303</v>
      </c>
      <c r="C155" s="103" t="s">
        <v>192</v>
      </c>
      <c r="D155" s="104">
        <v>8</v>
      </c>
      <c r="E155" s="105">
        <v>5.625</v>
      </c>
      <c r="F155" s="105">
        <v>2.5</v>
      </c>
      <c r="G155" s="105">
        <v>2.5</v>
      </c>
      <c r="H155" s="105">
        <v>1.25</v>
      </c>
      <c r="I155" s="105">
        <v>-1.25</v>
      </c>
      <c r="J155" s="105">
        <v>3.75</v>
      </c>
      <c r="K155" s="105">
        <v>0</v>
      </c>
      <c r="L155" s="105">
        <v>2.5</v>
      </c>
      <c r="M155" s="105">
        <v>2.5</v>
      </c>
      <c r="N155" s="105">
        <v>-1.25</v>
      </c>
      <c r="O155" s="105">
        <v>2.5</v>
      </c>
      <c r="P155" s="105">
        <v>2.5</v>
      </c>
      <c r="Q155" s="105">
        <v>1.25</v>
      </c>
      <c r="R155" s="105">
        <v>0</v>
      </c>
      <c r="S155" s="105">
        <v>0</v>
      </c>
      <c r="T155" s="105">
        <v>1.25</v>
      </c>
      <c r="U155" s="105">
        <v>2.5</v>
      </c>
      <c r="V155" s="105">
        <v>2.5</v>
      </c>
      <c r="W155" s="105">
        <v>11.25</v>
      </c>
      <c r="X155" s="105">
        <v>1.125</v>
      </c>
      <c r="Y155" s="105">
        <v>41.875</v>
      </c>
    </row>
    <row r="156" spans="1:25" x14ac:dyDescent="0.2">
      <c r="A156" s="99" t="s">
        <v>229</v>
      </c>
      <c r="B156" s="100" t="s">
        <v>290</v>
      </c>
      <c r="C156" s="103" t="s">
        <v>192</v>
      </c>
      <c r="D156" s="101">
        <v>12</v>
      </c>
      <c r="E156" s="102">
        <v>5.416666666666667</v>
      </c>
      <c r="F156" s="102">
        <v>2.5</v>
      </c>
      <c r="G156" s="102">
        <v>5.833333333333333</v>
      </c>
      <c r="H156" s="102">
        <v>0</v>
      </c>
      <c r="I156" s="102">
        <v>-0.83333333333333337</v>
      </c>
      <c r="J156" s="102">
        <v>6.25</v>
      </c>
      <c r="K156" s="102">
        <v>1.6666666666666667</v>
      </c>
      <c r="L156" s="102">
        <v>2.5</v>
      </c>
      <c r="M156" s="102">
        <v>0</v>
      </c>
      <c r="N156" s="102">
        <v>0</v>
      </c>
      <c r="O156" s="102">
        <v>0.83333333333333337</v>
      </c>
      <c r="P156" s="102">
        <v>1.6666666666666667</v>
      </c>
      <c r="Q156" s="102">
        <v>1.6666666666666667</v>
      </c>
      <c r="R156" s="102">
        <v>0</v>
      </c>
      <c r="S156" s="102">
        <v>0.83333333333333337</v>
      </c>
      <c r="T156" s="102">
        <v>3.3333333333333335</v>
      </c>
      <c r="U156" s="102">
        <v>3.3333333333333335</v>
      </c>
      <c r="V156" s="102">
        <v>4.166666666666667</v>
      </c>
      <c r="W156" s="102">
        <v>2.5</v>
      </c>
      <c r="X156" s="102">
        <v>0.66666666666666663</v>
      </c>
      <c r="Y156" s="102">
        <v>41.666666666666664</v>
      </c>
    </row>
    <row r="157" spans="1:25" x14ac:dyDescent="0.2">
      <c r="A157" s="99" t="s">
        <v>137</v>
      </c>
      <c r="B157" s="103" t="s">
        <v>294</v>
      </c>
      <c r="C157" s="103" t="s">
        <v>192</v>
      </c>
      <c r="D157" s="104">
        <v>18</v>
      </c>
      <c r="E157" s="105">
        <v>5</v>
      </c>
      <c r="F157" s="105">
        <v>3.3333333333333335</v>
      </c>
      <c r="G157" s="105">
        <v>0.55555555555555558</v>
      </c>
      <c r="H157" s="105">
        <v>0.55555555555555558</v>
      </c>
      <c r="I157" s="105">
        <v>0</v>
      </c>
      <c r="J157" s="105">
        <v>5.833333333333333</v>
      </c>
      <c r="K157" s="105">
        <v>0.55555555555555558</v>
      </c>
      <c r="L157" s="105">
        <v>0</v>
      </c>
      <c r="M157" s="105">
        <v>2.7777777777777777</v>
      </c>
      <c r="N157" s="105">
        <v>2.7777777777777777</v>
      </c>
      <c r="O157" s="105">
        <v>-0.55555555555555558</v>
      </c>
      <c r="P157" s="105">
        <v>2.7777777777777777</v>
      </c>
      <c r="Q157" s="105">
        <v>2.2222222222222223</v>
      </c>
      <c r="R157" s="105">
        <v>3.8888888888888888</v>
      </c>
      <c r="S157" s="105">
        <v>0</v>
      </c>
      <c r="T157" s="105">
        <v>2.7777777777777777</v>
      </c>
      <c r="U157" s="105">
        <v>0.55555555555555558</v>
      </c>
      <c r="V157" s="105">
        <v>1.1111111111111112</v>
      </c>
      <c r="W157" s="105">
        <v>6.1111111111111107</v>
      </c>
      <c r="X157" s="105">
        <v>0.22222222222222221</v>
      </c>
      <c r="Y157" s="105">
        <v>40.277777777777779</v>
      </c>
    </row>
    <row r="158" spans="1:25" x14ac:dyDescent="0.2">
      <c r="A158" s="99" t="s">
        <v>198</v>
      </c>
      <c r="B158" s="103" t="s">
        <v>716</v>
      </c>
      <c r="C158" s="103"/>
      <c r="D158" s="104">
        <v>1</v>
      </c>
      <c r="E158" s="105">
        <v>15</v>
      </c>
      <c r="F158" s="105">
        <v>0</v>
      </c>
      <c r="G158" s="105">
        <v>-10</v>
      </c>
      <c r="H158" s="105">
        <v>0</v>
      </c>
      <c r="I158" s="105">
        <v>0</v>
      </c>
      <c r="J158" s="105">
        <v>15</v>
      </c>
      <c r="K158" s="105">
        <v>10</v>
      </c>
      <c r="L158" s="105">
        <v>0</v>
      </c>
      <c r="M158" s="105">
        <v>0</v>
      </c>
      <c r="N158" s="105">
        <v>0</v>
      </c>
      <c r="O158" s="105">
        <v>0</v>
      </c>
      <c r="P158" s="105">
        <v>0</v>
      </c>
      <c r="Q158" s="105">
        <v>0</v>
      </c>
      <c r="R158" s="105">
        <v>0</v>
      </c>
      <c r="S158" s="105">
        <v>0</v>
      </c>
      <c r="T158" s="105">
        <v>0</v>
      </c>
      <c r="U158" s="105">
        <v>0</v>
      </c>
      <c r="V158" s="105">
        <v>0</v>
      </c>
      <c r="W158" s="105">
        <v>10</v>
      </c>
      <c r="X158" s="105">
        <v>1</v>
      </c>
      <c r="Y158" s="105">
        <v>40</v>
      </c>
    </row>
    <row r="159" spans="1:25" x14ac:dyDescent="0.2">
      <c r="A159" s="99" t="s">
        <v>198</v>
      </c>
      <c r="B159" s="100" t="s">
        <v>715</v>
      </c>
      <c r="C159" s="100"/>
      <c r="D159" s="101">
        <v>1</v>
      </c>
      <c r="E159" s="102">
        <v>5</v>
      </c>
      <c r="F159" s="102">
        <v>0</v>
      </c>
      <c r="G159" s="102">
        <v>0</v>
      </c>
      <c r="H159" s="102">
        <v>-10</v>
      </c>
      <c r="I159" s="102">
        <v>0</v>
      </c>
      <c r="J159" s="102">
        <v>15</v>
      </c>
      <c r="K159" s="102">
        <v>0</v>
      </c>
      <c r="L159" s="102">
        <v>0</v>
      </c>
      <c r="M159" s="102">
        <v>10</v>
      </c>
      <c r="N159" s="102">
        <v>0</v>
      </c>
      <c r="O159" s="102">
        <v>0</v>
      </c>
      <c r="P159" s="102">
        <v>10</v>
      </c>
      <c r="Q159" s="102">
        <v>0</v>
      </c>
      <c r="R159" s="102">
        <v>0</v>
      </c>
      <c r="S159" s="102">
        <v>0</v>
      </c>
      <c r="T159" s="102">
        <v>0</v>
      </c>
      <c r="U159" s="102">
        <v>0</v>
      </c>
      <c r="V159" s="102">
        <v>0</v>
      </c>
      <c r="W159" s="102">
        <v>10</v>
      </c>
      <c r="X159" s="102">
        <v>1</v>
      </c>
      <c r="Y159" s="102">
        <v>40</v>
      </c>
    </row>
    <row r="160" spans="1:25" x14ac:dyDescent="0.2">
      <c r="A160" s="99" t="s">
        <v>200</v>
      </c>
      <c r="B160" s="100" t="s">
        <v>83</v>
      </c>
      <c r="C160" s="100"/>
      <c r="D160" s="101">
        <v>20</v>
      </c>
      <c r="E160" s="102">
        <v>6.25</v>
      </c>
      <c r="F160" s="102">
        <v>0.5</v>
      </c>
      <c r="G160" s="102">
        <v>0.5</v>
      </c>
      <c r="H160" s="102">
        <v>1</v>
      </c>
      <c r="I160" s="102">
        <v>1.5</v>
      </c>
      <c r="J160" s="102">
        <v>7.5</v>
      </c>
      <c r="K160" s="102">
        <v>3</v>
      </c>
      <c r="L160" s="102">
        <v>0.5</v>
      </c>
      <c r="M160" s="102">
        <v>0.5</v>
      </c>
      <c r="N160" s="102">
        <v>0.5</v>
      </c>
      <c r="O160" s="102">
        <v>1.5</v>
      </c>
      <c r="P160" s="102">
        <v>2.5</v>
      </c>
      <c r="Q160" s="102">
        <v>7</v>
      </c>
      <c r="R160" s="102">
        <v>-0.5</v>
      </c>
      <c r="S160" s="102">
        <v>0</v>
      </c>
      <c r="T160" s="102">
        <v>3</v>
      </c>
      <c r="U160" s="102">
        <v>0</v>
      </c>
      <c r="V160" s="102">
        <v>0.5</v>
      </c>
      <c r="W160" s="102">
        <v>3</v>
      </c>
      <c r="X160" s="102">
        <v>0.25</v>
      </c>
      <c r="Y160" s="102">
        <v>38.75</v>
      </c>
    </row>
    <row r="161" spans="1:25" x14ac:dyDescent="0.2">
      <c r="A161" s="99" t="s">
        <v>229</v>
      </c>
      <c r="B161" s="103" t="s">
        <v>65</v>
      </c>
      <c r="C161" s="103" t="s">
        <v>192</v>
      </c>
      <c r="D161" s="104">
        <v>3</v>
      </c>
      <c r="E161" s="105">
        <v>5</v>
      </c>
      <c r="F161" s="105">
        <v>3.3333333333333335</v>
      </c>
      <c r="G161" s="105">
        <v>0</v>
      </c>
      <c r="H161" s="105">
        <v>3.3333333333333335</v>
      </c>
      <c r="I161" s="105">
        <v>0</v>
      </c>
      <c r="J161" s="105">
        <v>10</v>
      </c>
      <c r="K161" s="105">
        <v>6.666666666666667</v>
      </c>
      <c r="L161" s="105">
        <v>0</v>
      </c>
      <c r="M161" s="105">
        <v>0</v>
      </c>
      <c r="N161" s="105">
        <v>0</v>
      </c>
      <c r="O161" s="105">
        <v>0</v>
      </c>
      <c r="P161" s="105">
        <v>0</v>
      </c>
      <c r="Q161" s="105">
        <v>0</v>
      </c>
      <c r="R161" s="105">
        <v>-3.3333333333333335</v>
      </c>
      <c r="S161" s="105">
        <v>0</v>
      </c>
      <c r="T161" s="105">
        <v>0</v>
      </c>
      <c r="U161" s="105">
        <v>0</v>
      </c>
      <c r="V161" s="105">
        <v>3.3333333333333335</v>
      </c>
      <c r="W161" s="105">
        <v>10</v>
      </c>
      <c r="X161" s="105">
        <v>0.66666666666666663</v>
      </c>
      <c r="Y161" s="105">
        <v>38.333333333333336</v>
      </c>
    </row>
    <row r="162" spans="1:25" x14ac:dyDescent="0.2">
      <c r="A162" s="99" t="s">
        <v>226</v>
      </c>
      <c r="B162" s="100" t="s">
        <v>262</v>
      </c>
      <c r="C162" s="103" t="s">
        <v>192</v>
      </c>
      <c r="D162" s="101">
        <v>7</v>
      </c>
      <c r="E162" s="102">
        <v>5</v>
      </c>
      <c r="F162" s="102">
        <v>5.7142857142857144</v>
      </c>
      <c r="G162" s="102">
        <v>0</v>
      </c>
      <c r="H162" s="102">
        <v>1.4285714285714286</v>
      </c>
      <c r="I162" s="102">
        <v>4.2857142857142856</v>
      </c>
      <c r="J162" s="102">
        <v>4.2857142857142856</v>
      </c>
      <c r="K162" s="102">
        <v>-1.4285714285714286</v>
      </c>
      <c r="L162" s="102">
        <v>0</v>
      </c>
      <c r="M162" s="102">
        <v>0</v>
      </c>
      <c r="N162" s="102">
        <v>0</v>
      </c>
      <c r="O162" s="102">
        <v>1.4285714285714286</v>
      </c>
      <c r="P162" s="102">
        <v>2.8571428571428572</v>
      </c>
      <c r="Q162" s="102">
        <v>0</v>
      </c>
      <c r="R162" s="102">
        <v>1.4285714285714286</v>
      </c>
      <c r="S162" s="102">
        <v>0</v>
      </c>
      <c r="T162" s="102">
        <v>1.4285714285714286</v>
      </c>
      <c r="U162" s="102">
        <v>2.8571428571428572</v>
      </c>
      <c r="V162" s="102">
        <v>-1.4285714285714286</v>
      </c>
      <c r="W162" s="102">
        <v>10</v>
      </c>
      <c r="X162" s="102">
        <v>0.7142857142857143</v>
      </c>
      <c r="Y162" s="102">
        <v>37.857142857142854</v>
      </c>
    </row>
    <row r="163" spans="1:25" x14ac:dyDescent="0.2">
      <c r="A163" s="99" t="s">
        <v>40</v>
      </c>
      <c r="B163" s="100" t="s">
        <v>276</v>
      </c>
      <c r="C163" s="100"/>
      <c r="D163" s="101">
        <v>8</v>
      </c>
      <c r="E163" s="102">
        <v>6.25</v>
      </c>
      <c r="F163" s="102">
        <v>2.5</v>
      </c>
      <c r="G163" s="102">
        <v>0</v>
      </c>
      <c r="H163" s="102">
        <v>0</v>
      </c>
      <c r="I163" s="102">
        <v>0</v>
      </c>
      <c r="J163" s="102">
        <v>3.75</v>
      </c>
      <c r="K163" s="102">
        <v>0</v>
      </c>
      <c r="L163" s="102">
        <v>3.75</v>
      </c>
      <c r="M163" s="102">
        <v>0</v>
      </c>
      <c r="N163" s="102">
        <v>1.25</v>
      </c>
      <c r="O163" s="102">
        <v>1.25</v>
      </c>
      <c r="P163" s="102">
        <v>1.25</v>
      </c>
      <c r="Q163" s="102">
        <v>0</v>
      </c>
      <c r="R163" s="102">
        <v>0</v>
      </c>
      <c r="S163" s="102">
        <v>0</v>
      </c>
      <c r="T163" s="102">
        <v>7.5</v>
      </c>
      <c r="U163" s="102">
        <v>1.25</v>
      </c>
      <c r="V163" s="102">
        <v>2.5</v>
      </c>
      <c r="W163" s="102">
        <v>6.25</v>
      </c>
      <c r="X163" s="102">
        <v>0.625</v>
      </c>
      <c r="Y163" s="102">
        <v>37.5</v>
      </c>
    </row>
    <row r="164" spans="1:25" x14ac:dyDescent="0.2">
      <c r="A164" s="99" t="s">
        <v>197</v>
      </c>
      <c r="B164" s="103" t="s">
        <v>283</v>
      </c>
      <c r="C164" s="103"/>
      <c r="D164" s="104">
        <v>2</v>
      </c>
      <c r="E164" s="105">
        <v>7.5</v>
      </c>
      <c r="F164" s="105">
        <v>0</v>
      </c>
      <c r="G164" s="105">
        <v>0</v>
      </c>
      <c r="H164" s="105">
        <v>0</v>
      </c>
      <c r="I164" s="105">
        <v>0</v>
      </c>
      <c r="J164" s="105">
        <v>15</v>
      </c>
      <c r="K164" s="105">
        <v>5</v>
      </c>
      <c r="L164" s="105">
        <v>0</v>
      </c>
      <c r="M164" s="105">
        <v>0</v>
      </c>
      <c r="N164" s="105">
        <v>0</v>
      </c>
      <c r="O164" s="105">
        <v>0</v>
      </c>
      <c r="P164" s="105">
        <v>0</v>
      </c>
      <c r="Q164" s="105">
        <v>0</v>
      </c>
      <c r="R164" s="105">
        <v>5</v>
      </c>
      <c r="S164" s="105">
        <v>0</v>
      </c>
      <c r="T164" s="105">
        <v>5</v>
      </c>
      <c r="U164" s="105">
        <v>0</v>
      </c>
      <c r="V164" s="105">
        <v>0</v>
      </c>
      <c r="W164" s="105">
        <v>0</v>
      </c>
      <c r="X164" s="105">
        <v>0</v>
      </c>
      <c r="Y164" s="105">
        <v>37.5</v>
      </c>
    </row>
    <row r="165" spans="1:25" x14ac:dyDescent="0.2">
      <c r="A165" s="99" t="s">
        <v>223</v>
      </c>
      <c r="B165" s="103" t="s">
        <v>280</v>
      </c>
      <c r="C165" s="103" t="s">
        <v>192</v>
      </c>
      <c r="D165" s="104">
        <v>9</v>
      </c>
      <c r="E165" s="105">
        <v>1.6666666666666667</v>
      </c>
      <c r="F165" s="105">
        <v>1.1111111111111112</v>
      </c>
      <c r="G165" s="105">
        <v>0</v>
      </c>
      <c r="H165" s="105">
        <v>3.3333333333333335</v>
      </c>
      <c r="I165" s="105">
        <v>3.3333333333333335</v>
      </c>
      <c r="J165" s="105">
        <v>5</v>
      </c>
      <c r="K165" s="105">
        <v>0</v>
      </c>
      <c r="L165" s="105">
        <v>0</v>
      </c>
      <c r="M165" s="105">
        <v>3.3333333333333335</v>
      </c>
      <c r="N165" s="105">
        <v>2.2222222222222223</v>
      </c>
      <c r="O165" s="105">
        <v>1.1111111111111112</v>
      </c>
      <c r="P165" s="105">
        <v>2.2222222222222223</v>
      </c>
      <c r="Q165" s="105">
        <v>1.1111111111111112</v>
      </c>
      <c r="R165" s="105">
        <v>0</v>
      </c>
      <c r="S165" s="105">
        <v>2.2222222222222223</v>
      </c>
      <c r="T165" s="105">
        <v>2.2222222222222223</v>
      </c>
      <c r="U165" s="105">
        <v>3.3333333333333335</v>
      </c>
      <c r="V165" s="105">
        <v>1.1111111111111112</v>
      </c>
      <c r="W165" s="105">
        <v>3.3333333333333335</v>
      </c>
      <c r="X165" s="105">
        <v>0.22222222222222221</v>
      </c>
      <c r="Y165" s="105">
        <v>36.666666666666664</v>
      </c>
    </row>
    <row r="166" spans="1:25" x14ac:dyDescent="0.2">
      <c r="A166" s="99" t="s">
        <v>195</v>
      </c>
      <c r="B166" s="100" t="s">
        <v>53</v>
      </c>
      <c r="C166" s="100"/>
      <c r="D166" s="101">
        <v>24</v>
      </c>
      <c r="E166" s="102">
        <v>7.708333333333333</v>
      </c>
      <c r="F166" s="102">
        <v>0.41666666666666669</v>
      </c>
      <c r="G166" s="102">
        <v>2.5</v>
      </c>
      <c r="H166" s="102">
        <v>0</v>
      </c>
      <c r="I166" s="102">
        <v>0.83333333333333337</v>
      </c>
      <c r="J166" s="102">
        <v>11.25</v>
      </c>
      <c r="K166" s="102">
        <v>0.83333333333333337</v>
      </c>
      <c r="L166" s="102">
        <v>3.3333333333333335</v>
      </c>
      <c r="M166" s="102">
        <v>0</v>
      </c>
      <c r="N166" s="102">
        <v>0</v>
      </c>
      <c r="O166" s="102">
        <v>1.6666666666666667</v>
      </c>
      <c r="P166" s="102">
        <v>3.75</v>
      </c>
      <c r="Q166" s="102">
        <v>0</v>
      </c>
      <c r="R166" s="102">
        <v>0</v>
      </c>
      <c r="S166" s="102">
        <v>0</v>
      </c>
      <c r="T166" s="102">
        <v>0.83333333333333337</v>
      </c>
      <c r="U166" s="102">
        <v>0</v>
      </c>
      <c r="V166" s="102">
        <v>2.5</v>
      </c>
      <c r="W166" s="102">
        <v>0.83333333333333337</v>
      </c>
      <c r="X166" s="102">
        <v>0</v>
      </c>
      <c r="Y166" s="102">
        <v>36.458333333333336</v>
      </c>
    </row>
    <row r="167" spans="1:25" x14ac:dyDescent="0.2">
      <c r="A167" s="99" t="s">
        <v>231</v>
      </c>
      <c r="B167" s="103" t="s">
        <v>150</v>
      </c>
      <c r="C167" s="103" t="s">
        <v>192</v>
      </c>
      <c r="D167" s="104">
        <v>11</v>
      </c>
      <c r="E167" s="105">
        <v>5.4545454545454541</v>
      </c>
      <c r="F167" s="105">
        <v>0</v>
      </c>
      <c r="G167" s="105">
        <v>0.90909090909090906</v>
      </c>
      <c r="H167" s="105">
        <v>0.90909090909090906</v>
      </c>
      <c r="I167" s="105">
        <v>0</v>
      </c>
      <c r="J167" s="105">
        <v>4.0909090909090908</v>
      </c>
      <c r="K167" s="105">
        <v>2.7272727272727271</v>
      </c>
      <c r="L167" s="105">
        <v>0</v>
      </c>
      <c r="M167" s="105">
        <v>1.8181818181818181</v>
      </c>
      <c r="N167" s="105">
        <v>0.90909090909090906</v>
      </c>
      <c r="O167" s="105">
        <v>0.90909090909090906</v>
      </c>
      <c r="P167" s="105">
        <v>2.7272727272727271</v>
      </c>
      <c r="Q167" s="105">
        <v>0</v>
      </c>
      <c r="R167" s="105">
        <v>0.90909090909090906</v>
      </c>
      <c r="S167" s="105">
        <v>0</v>
      </c>
      <c r="T167" s="105">
        <v>6.3636363636363633</v>
      </c>
      <c r="U167" s="105">
        <v>2.7272727272727271</v>
      </c>
      <c r="V167" s="105">
        <v>0</v>
      </c>
      <c r="W167" s="105">
        <v>5.4545454545454541</v>
      </c>
      <c r="X167" s="105">
        <v>1</v>
      </c>
      <c r="Y167" s="105">
        <v>35.909090909090907</v>
      </c>
    </row>
    <row r="168" spans="1:25" x14ac:dyDescent="0.2">
      <c r="A168" s="99" t="s">
        <v>202</v>
      </c>
      <c r="B168" s="100" t="s">
        <v>52</v>
      </c>
      <c r="C168" s="100"/>
      <c r="D168" s="101">
        <v>23</v>
      </c>
      <c r="E168" s="102">
        <v>6.5217391304347823</v>
      </c>
      <c r="F168" s="102">
        <v>0</v>
      </c>
      <c r="G168" s="102">
        <v>3.4782608695652173</v>
      </c>
      <c r="H168" s="102">
        <v>0</v>
      </c>
      <c r="I168" s="102">
        <v>3.4782608695652173</v>
      </c>
      <c r="J168" s="102">
        <v>9.7826086956521738</v>
      </c>
      <c r="K168" s="102">
        <v>2.6086956521739131</v>
      </c>
      <c r="L168" s="102">
        <v>0</v>
      </c>
      <c r="M168" s="102">
        <v>0</v>
      </c>
      <c r="N168" s="102">
        <v>1.3043478260869565</v>
      </c>
      <c r="O168" s="102">
        <v>1.3043478260869565</v>
      </c>
      <c r="P168" s="102">
        <v>0.86956521739130432</v>
      </c>
      <c r="Q168" s="102">
        <v>0</v>
      </c>
      <c r="R168" s="102">
        <v>1.3043478260869565</v>
      </c>
      <c r="S168" s="102">
        <v>0</v>
      </c>
      <c r="T168" s="102">
        <v>1.7391304347826086</v>
      </c>
      <c r="U168" s="102">
        <v>0.43478260869565216</v>
      </c>
      <c r="V168" s="102">
        <v>0.43478260869565216</v>
      </c>
      <c r="W168" s="102">
        <v>2.6086956521739131</v>
      </c>
      <c r="X168" s="102">
        <v>0.13043478260869565</v>
      </c>
      <c r="Y168" s="102">
        <v>35.869565217391305</v>
      </c>
    </row>
    <row r="169" spans="1:25" x14ac:dyDescent="0.2">
      <c r="A169" s="99" t="s">
        <v>10</v>
      </c>
      <c r="B169" s="103" t="s">
        <v>37</v>
      </c>
      <c r="C169" s="103"/>
      <c r="D169" s="104">
        <v>24</v>
      </c>
      <c r="E169" s="105">
        <v>7.5</v>
      </c>
      <c r="F169" s="105">
        <v>2.9166666666666665</v>
      </c>
      <c r="G169" s="105">
        <v>0.83333333333333337</v>
      </c>
      <c r="H169" s="105">
        <v>0.83333333333333337</v>
      </c>
      <c r="I169" s="105">
        <v>0.41666666666666669</v>
      </c>
      <c r="J169" s="105">
        <v>8.75</v>
      </c>
      <c r="K169" s="105">
        <v>0</v>
      </c>
      <c r="L169" s="105">
        <v>0</v>
      </c>
      <c r="M169" s="105">
        <v>-0.41666666666666669</v>
      </c>
      <c r="N169" s="105">
        <v>0.41666666666666669</v>
      </c>
      <c r="O169" s="105">
        <v>1.6666666666666667</v>
      </c>
      <c r="P169" s="105">
        <v>2.9166666666666665</v>
      </c>
      <c r="Q169" s="105">
        <v>0.41666666666666669</v>
      </c>
      <c r="R169" s="105">
        <v>0.41666666666666669</v>
      </c>
      <c r="S169" s="105">
        <v>0</v>
      </c>
      <c r="T169" s="105">
        <v>2.5</v>
      </c>
      <c r="U169" s="105">
        <v>0</v>
      </c>
      <c r="V169" s="105">
        <v>0</v>
      </c>
      <c r="W169" s="105">
        <v>5</v>
      </c>
      <c r="X169" s="105">
        <v>0.375</v>
      </c>
      <c r="Y169" s="105">
        <v>34.166666666666664</v>
      </c>
    </row>
    <row r="170" spans="1:25" x14ac:dyDescent="0.2">
      <c r="A170" s="99" t="s">
        <v>60</v>
      </c>
      <c r="B170" s="100" t="s">
        <v>181</v>
      </c>
      <c r="C170" s="103" t="s">
        <v>192</v>
      </c>
      <c r="D170" s="101">
        <v>3</v>
      </c>
      <c r="E170" s="102">
        <v>6.666666666666667</v>
      </c>
      <c r="F170" s="102">
        <v>0</v>
      </c>
      <c r="G170" s="102">
        <v>3.3333333333333335</v>
      </c>
      <c r="H170" s="102">
        <v>0</v>
      </c>
      <c r="I170" s="102">
        <v>0</v>
      </c>
      <c r="J170" s="102">
        <v>10</v>
      </c>
      <c r="K170" s="102">
        <v>0</v>
      </c>
      <c r="L170" s="102">
        <v>0</v>
      </c>
      <c r="M170" s="102">
        <v>0</v>
      </c>
      <c r="N170" s="102">
        <v>-3.3333333333333335</v>
      </c>
      <c r="O170" s="102">
        <v>0</v>
      </c>
      <c r="P170" s="102">
        <v>6.666666666666667</v>
      </c>
      <c r="Q170" s="102">
        <v>3.3333333333333335</v>
      </c>
      <c r="R170" s="102">
        <v>0</v>
      </c>
      <c r="S170" s="102">
        <v>0</v>
      </c>
      <c r="T170" s="102">
        <v>3.3333333333333335</v>
      </c>
      <c r="U170" s="102">
        <v>0</v>
      </c>
      <c r="V170" s="102">
        <v>0</v>
      </c>
      <c r="W170" s="102">
        <v>3.3333333333333335</v>
      </c>
      <c r="X170" s="102">
        <v>0.66666666666666663</v>
      </c>
      <c r="Y170" s="102">
        <v>33.333333333333336</v>
      </c>
    </row>
    <row r="171" spans="1:25" x14ac:dyDescent="0.2">
      <c r="A171" s="99" t="s">
        <v>40</v>
      </c>
      <c r="B171" s="103" t="s">
        <v>77</v>
      </c>
      <c r="C171" s="103"/>
      <c r="D171" s="104">
        <v>22</v>
      </c>
      <c r="E171" s="105">
        <v>4.7727272727272725</v>
      </c>
      <c r="F171" s="105">
        <v>0</v>
      </c>
      <c r="G171" s="105">
        <v>2.2727272727272729</v>
      </c>
      <c r="H171" s="105">
        <v>0</v>
      </c>
      <c r="I171" s="105">
        <v>2.2727272727272729</v>
      </c>
      <c r="J171" s="105">
        <v>4.0909090909090908</v>
      </c>
      <c r="K171" s="105">
        <v>3.1818181818181817</v>
      </c>
      <c r="L171" s="105">
        <v>0.90909090909090906</v>
      </c>
      <c r="M171" s="105">
        <v>0.90909090909090906</v>
      </c>
      <c r="N171" s="105">
        <v>0.45454545454545453</v>
      </c>
      <c r="O171" s="105">
        <v>1.3636363636363635</v>
      </c>
      <c r="P171" s="105">
        <v>2.7272727272727271</v>
      </c>
      <c r="Q171" s="105">
        <v>0.90909090909090906</v>
      </c>
      <c r="R171" s="105">
        <v>0.45454545454545453</v>
      </c>
      <c r="S171" s="105">
        <v>-0.45454545454545453</v>
      </c>
      <c r="T171" s="105">
        <v>4.0909090909090908</v>
      </c>
      <c r="U171" s="105">
        <v>1.3636363636363635</v>
      </c>
      <c r="V171" s="105">
        <v>2.2727272727272729</v>
      </c>
      <c r="W171" s="105">
        <v>1.3636363636363635</v>
      </c>
      <c r="X171" s="105">
        <v>0.13636363636363635</v>
      </c>
      <c r="Y171" s="105">
        <v>32.954545454545453</v>
      </c>
    </row>
    <row r="172" spans="1:25" x14ac:dyDescent="0.2">
      <c r="A172" s="99" t="s">
        <v>198</v>
      </c>
      <c r="B172" s="100" t="s">
        <v>717</v>
      </c>
      <c r="C172" s="100"/>
      <c r="D172" s="101">
        <v>2</v>
      </c>
      <c r="E172" s="102">
        <v>5</v>
      </c>
      <c r="F172" s="102">
        <v>0</v>
      </c>
      <c r="G172" s="102">
        <v>0</v>
      </c>
      <c r="H172" s="102">
        <v>0</v>
      </c>
      <c r="I172" s="102">
        <v>0</v>
      </c>
      <c r="J172" s="102">
        <v>7.5</v>
      </c>
      <c r="K172" s="102">
        <v>0</v>
      </c>
      <c r="L172" s="102">
        <v>0</v>
      </c>
      <c r="M172" s="102">
        <v>5</v>
      </c>
      <c r="N172" s="102">
        <v>5</v>
      </c>
      <c r="O172" s="102">
        <v>0</v>
      </c>
      <c r="P172" s="102">
        <v>5</v>
      </c>
      <c r="Q172" s="102">
        <v>0</v>
      </c>
      <c r="R172" s="102">
        <v>0</v>
      </c>
      <c r="S172" s="102">
        <v>0</v>
      </c>
      <c r="T172" s="102">
        <v>0</v>
      </c>
      <c r="U172" s="102">
        <v>0</v>
      </c>
      <c r="V172" s="102">
        <v>0</v>
      </c>
      <c r="W172" s="102">
        <v>5</v>
      </c>
      <c r="X172" s="102">
        <v>0.5</v>
      </c>
      <c r="Y172" s="102">
        <v>32.5</v>
      </c>
    </row>
    <row r="173" spans="1:25" x14ac:dyDescent="0.2">
      <c r="A173" s="99" t="s">
        <v>60</v>
      </c>
      <c r="B173" s="106" t="s">
        <v>295</v>
      </c>
      <c r="C173" s="103" t="s">
        <v>192</v>
      </c>
      <c r="D173" s="107">
        <v>12</v>
      </c>
      <c r="E173" s="108">
        <v>7.5</v>
      </c>
      <c r="F173" s="108">
        <v>1.6666666666666667</v>
      </c>
      <c r="G173" s="108">
        <v>0.83333333333333337</v>
      </c>
      <c r="H173" s="108">
        <v>0</v>
      </c>
      <c r="I173" s="108">
        <v>0</v>
      </c>
      <c r="J173" s="108">
        <v>6.25</v>
      </c>
      <c r="K173" s="108">
        <v>0</v>
      </c>
      <c r="L173" s="108">
        <v>1.6666666666666667</v>
      </c>
      <c r="M173" s="108">
        <v>0</v>
      </c>
      <c r="N173" s="108">
        <v>0.83333333333333337</v>
      </c>
      <c r="O173" s="108">
        <v>0.83333333333333337</v>
      </c>
      <c r="P173" s="108">
        <v>0.83333333333333337</v>
      </c>
      <c r="Q173" s="108">
        <v>0</v>
      </c>
      <c r="R173" s="108">
        <v>1.6666666666666667</v>
      </c>
      <c r="S173" s="108">
        <v>2.5</v>
      </c>
      <c r="T173" s="108">
        <v>2.5</v>
      </c>
      <c r="U173" s="108">
        <v>0.83333333333333337</v>
      </c>
      <c r="V173" s="108">
        <v>1.6666666666666667</v>
      </c>
      <c r="W173" s="108">
        <v>2.5</v>
      </c>
      <c r="X173" s="108">
        <v>8.3333333333333329E-2</v>
      </c>
      <c r="Y173" s="108">
        <v>32.083333333333336</v>
      </c>
    </row>
    <row r="174" spans="1:25" x14ac:dyDescent="0.2">
      <c r="A174" s="99" t="s">
        <v>135</v>
      </c>
      <c r="B174" s="106" t="s">
        <v>147</v>
      </c>
      <c r="C174" s="106"/>
      <c r="D174" s="107">
        <v>20</v>
      </c>
      <c r="E174" s="108">
        <v>3.5</v>
      </c>
      <c r="F174" s="108">
        <v>0.5</v>
      </c>
      <c r="G174" s="108">
        <v>1</v>
      </c>
      <c r="H174" s="108">
        <v>1.5</v>
      </c>
      <c r="I174" s="108">
        <v>1.5</v>
      </c>
      <c r="J174" s="108">
        <v>6</v>
      </c>
      <c r="K174" s="108">
        <v>1</v>
      </c>
      <c r="L174" s="108">
        <v>0</v>
      </c>
      <c r="M174" s="108">
        <v>0.5</v>
      </c>
      <c r="N174" s="108">
        <v>0</v>
      </c>
      <c r="O174" s="108">
        <v>1</v>
      </c>
      <c r="P174" s="108">
        <v>4</v>
      </c>
      <c r="Q174" s="108">
        <v>4</v>
      </c>
      <c r="R174" s="108">
        <v>-0.5</v>
      </c>
      <c r="S174" s="108">
        <v>0</v>
      </c>
      <c r="T174" s="108">
        <v>1</v>
      </c>
      <c r="U174" s="108">
        <v>1.5</v>
      </c>
      <c r="V174" s="108">
        <v>1.5</v>
      </c>
      <c r="W174" s="108">
        <v>4</v>
      </c>
      <c r="X174" s="108">
        <v>0.4</v>
      </c>
      <c r="Y174" s="108">
        <v>32</v>
      </c>
    </row>
    <row r="175" spans="1:25" x14ac:dyDescent="0.2">
      <c r="A175" s="99" t="s">
        <v>135</v>
      </c>
      <c r="B175" s="106" t="s">
        <v>281</v>
      </c>
      <c r="C175" s="106"/>
      <c r="D175" s="107">
        <v>16</v>
      </c>
      <c r="E175" s="108">
        <v>4.0625</v>
      </c>
      <c r="F175" s="108">
        <v>0.625</v>
      </c>
      <c r="G175" s="108">
        <v>0.625</v>
      </c>
      <c r="H175" s="108">
        <v>3.75</v>
      </c>
      <c r="I175" s="108">
        <v>0.625</v>
      </c>
      <c r="J175" s="108">
        <v>4.6875</v>
      </c>
      <c r="K175" s="108">
        <v>-0.625</v>
      </c>
      <c r="L175" s="108">
        <v>2.5</v>
      </c>
      <c r="M175" s="108">
        <v>1.25</v>
      </c>
      <c r="N175" s="108">
        <v>-0.625</v>
      </c>
      <c r="O175" s="108">
        <v>-0.625</v>
      </c>
      <c r="P175" s="108">
        <v>1.875</v>
      </c>
      <c r="Q175" s="108">
        <v>1.25</v>
      </c>
      <c r="R175" s="108">
        <v>-1.25</v>
      </c>
      <c r="S175" s="108">
        <v>1.875</v>
      </c>
      <c r="T175" s="108">
        <v>1.25</v>
      </c>
      <c r="U175" s="108">
        <v>3.125</v>
      </c>
      <c r="V175" s="108">
        <v>2.5</v>
      </c>
      <c r="W175" s="108">
        <v>3.75</v>
      </c>
      <c r="X175" s="108">
        <v>0.8125</v>
      </c>
      <c r="Y175" s="108">
        <v>30.625</v>
      </c>
    </row>
    <row r="176" spans="1:25" x14ac:dyDescent="0.2">
      <c r="A176" s="99" t="s">
        <v>204</v>
      </c>
      <c r="B176" s="106" t="s">
        <v>790</v>
      </c>
      <c r="C176" s="106"/>
      <c r="D176" s="107">
        <v>4</v>
      </c>
      <c r="E176" s="108">
        <v>2.5</v>
      </c>
      <c r="F176" s="108">
        <v>0</v>
      </c>
      <c r="G176" s="108">
        <v>2.5</v>
      </c>
      <c r="H176" s="108">
        <v>0</v>
      </c>
      <c r="I176" s="108">
        <v>0</v>
      </c>
      <c r="J176" s="108">
        <v>7.5</v>
      </c>
      <c r="K176" s="108">
        <v>0</v>
      </c>
      <c r="L176" s="108">
        <v>2.5</v>
      </c>
      <c r="M176" s="108">
        <v>0</v>
      </c>
      <c r="N176" s="108">
        <v>0</v>
      </c>
      <c r="O176" s="108">
        <v>0</v>
      </c>
      <c r="P176" s="108">
        <v>2.5</v>
      </c>
      <c r="Q176" s="108">
        <v>5</v>
      </c>
      <c r="R176" s="108">
        <v>0</v>
      </c>
      <c r="S176" s="108">
        <v>0</v>
      </c>
      <c r="T176" s="108">
        <v>5</v>
      </c>
      <c r="U176" s="108">
        <v>0</v>
      </c>
      <c r="V176" s="108">
        <v>2.5</v>
      </c>
      <c r="W176" s="108">
        <v>0</v>
      </c>
      <c r="X176" s="108">
        <v>0.25</v>
      </c>
      <c r="Y176" s="108">
        <v>30</v>
      </c>
    </row>
    <row r="177" spans="1:25" x14ac:dyDescent="0.2">
      <c r="A177" s="99" t="s">
        <v>135</v>
      </c>
      <c r="B177" s="106" t="s">
        <v>153</v>
      </c>
      <c r="C177" s="106"/>
      <c r="D177" s="107">
        <v>8</v>
      </c>
      <c r="E177" s="108">
        <v>6.25</v>
      </c>
      <c r="F177" s="108">
        <v>0</v>
      </c>
      <c r="G177" s="108">
        <v>5</v>
      </c>
      <c r="H177" s="108">
        <v>0</v>
      </c>
      <c r="I177" s="108">
        <v>1.25</v>
      </c>
      <c r="J177" s="108">
        <v>5.625</v>
      </c>
      <c r="K177" s="108">
        <v>1.25</v>
      </c>
      <c r="L177" s="108">
        <v>1.25</v>
      </c>
      <c r="M177" s="108">
        <v>0</v>
      </c>
      <c r="N177" s="108">
        <v>1.25</v>
      </c>
      <c r="O177" s="108">
        <v>1.25</v>
      </c>
      <c r="P177" s="108">
        <v>0</v>
      </c>
      <c r="Q177" s="108">
        <v>0</v>
      </c>
      <c r="R177" s="108">
        <v>0</v>
      </c>
      <c r="S177" s="108">
        <v>0</v>
      </c>
      <c r="T177" s="108">
        <v>2.5</v>
      </c>
      <c r="U177" s="108">
        <v>1.25</v>
      </c>
      <c r="V177" s="108">
        <v>0</v>
      </c>
      <c r="W177" s="108">
        <v>2.5</v>
      </c>
      <c r="X177" s="108">
        <v>0.125</v>
      </c>
      <c r="Y177" s="108">
        <v>29.375</v>
      </c>
    </row>
    <row r="178" spans="1:25" x14ac:dyDescent="0.2">
      <c r="A178" s="99" t="s">
        <v>196</v>
      </c>
      <c r="B178" s="106" t="s">
        <v>55</v>
      </c>
      <c r="C178" s="106"/>
      <c r="D178" s="107">
        <v>24</v>
      </c>
      <c r="E178" s="108">
        <v>5.208333333333333</v>
      </c>
      <c r="F178" s="108">
        <v>0</v>
      </c>
      <c r="G178" s="108">
        <v>0.83333333333333337</v>
      </c>
      <c r="H178" s="108">
        <v>0</v>
      </c>
      <c r="I178" s="108">
        <v>0</v>
      </c>
      <c r="J178" s="108">
        <v>9.375</v>
      </c>
      <c r="K178" s="108">
        <v>0.83333333333333337</v>
      </c>
      <c r="L178" s="108">
        <v>2.5</v>
      </c>
      <c r="M178" s="108">
        <v>0</v>
      </c>
      <c r="N178" s="108">
        <v>0.41666666666666669</v>
      </c>
      <c r="O178" s="108">
        <v>0.41666666666666669</v>
      </c>
      <c r="P178" s="108">
        <v>2.5</v>
      </c>
      <c r="Q178" s="108">
        <v>1.6666666666666667</v>
      </c>
      <c r="R178" s="108">
        <v>0.83333333333333337</v>
      </c>
      <c r="S178" s="108">
        <v>1.6666666666666667</v>
      </c>
      <c r="T178" s="108">
        <v>1.25</v>
      </c>
      <c r="U178" s="108">
        <v>0.83333333333333337</v>
      </c>
      <c r="V178" s="108">
        <v>0.83333333333333337</v>
      </c>
      <c r="W178" s="108">
        <v>-0.41666666666666669</v>
      </c>
      <c r="X178" s="108">
        <v>4.1666666666666664E-2</v>
      </c>
      <c r="Y178" s="108">
        <v>28.75</v>
      </c>
    </row>
    <row r="179" spans="1:25" x14ac:dyDescent="0.2">
      <c r="A179" s="99" t="s">
        <v>198</v>
      </c>
      <c r="B179" s="106" t="s">
        <v>289</v>
      </c>
      <c r="C179" s="106"/>
      <c r="D179" s="107">
        <v>4</v>
      </c>
      <c r="E179" s="108">
        <v>3.75</v>
      </c>
      <c r="F179" s="108">
        <v>0</v>
      </c>
      <c r="G179" s="108">
        <v>0</v>
      </c>
      <c r="H179" s="108">
        <v>0</v>
      </c>
      <c r="I179" s="108">
        <v>0</v>
      </c>
      <c r="J179" s="108">
        <v>7.5</v>
      </c>
      <c r="K179" s="108">
        <v>2.5</v>
      </c>
      <c r="L179" s="108">
        <v>0</v>
      </c>
      <c r="M179" s="108">
        <v>0</v>
      </c>
      <c r="N179" s="108">
        <v>2.5</v>
      </c>
      <c r="O179" s="108">
        <v>2.5</v>
      </c>
      <c r="P179" s="108">
        <v>2.5</v>
      </c>
      <c r="Q179" s="108">
        <v>0</v>
      </c>
      <c r="R179" s="108">
        <v>0</v>
      </c>
      <c r="S179" s="108">
        <v>0</v>
      </c>
      <c r="T179" s="108">
        <v>7.5</v>
      </c>
      <c r="U179" s="108">
        <v>0</v>
      </c>
      <c r="V179" s="108">
        <v>0</v>
      </c>
      <c r="W179" s="108">
        <v>0</v>
      </c>
      <c r="X179" s="108">
        <v>0</v>
      </c>
      <c r="Y179" s="108">
        <v>28.75</v>
      </c>
    </row>
    <row r="180" spans="1:25" x14ac:dyDescent="0.2">
      <c r="A180" s="99" t="s">
        <v>138</v>
      </c>
      <c r="B180" s="106" t="s">
        <v>443</v>
      </c>
      <c r="C180" s="103" t="s">
        <v>192</v>
      </c>
      <c r="D180" s="107">
        <v>4</v>
      </c>
      <c r="E180" s="108">
        <v>2.5</v>
      </c>
      <c r="F180" s="108">
        <v>0</v>
      </c>
      <c r="G180" s="108">
        <v>2.5</v>
      </c>
      <c r="H180" s="108">
        <v>2.5</v>
      </c>
      <c r="I180" s="108">
        <v>0</v>
      </c>
      <c r="J180" s="108">
        <v>11.25</v>
      </c>
      <c r="K180" s="108">
        <v>0</v>
      </c>
      <c r="L180" s="108">
        <v>0</v>
      </c>
      <c r="M180" s="108">
        <v>0</v>
      </c>
      <c r="N180" s="108">
        <v>0</v>
      </c>
      <c r="O180" s="108">
        <v>0</v>
      </c>
      <c r="P180" s="108">
        <v>0</v>
      </c>
      <c r="Q180" s="108">
        <v>-2.5</v>
      </c>
      <c r="R180" s="108">
        <v>0</v>
      </c>
      <c r="S180" s="108">
        <v>2.5</v>
      </c>
      <c r="T180" s="108">
        <v>2.5</v>
      </c>
      <c r="U180" s="108">
        <v>-2.5</v>
      </c>
      <c r="V180" s="108">
        <v>2.5</v>
      </c>
      <c r="W180" s="108">
        <v>7.5</v>
      </c>
      <c r="X180" s="108">
        <v>0.75</v>
      </c>
      <c r="Y180" s="108">
        <v>28.75</v>
      </c>
    </row>
    <row r="181" spans="1:25" x14ac:dyDescent="0.2">
      <c r="A181" s="99" t="s">
        <v>199</v>
      </c>
      <c r="B181" s="106" t="s">
        <v>298</v>
      </c>
      <c r="C181" s="106"/>
      <c r="D181" s="107">
        <v>15</v>
      </c>
      <c r="E181" s="108">
        <v>6.666666666666667</v>
      </c>
      <c r="F181" s="108">
        <v>0</v>
      </c>
      <c r="G181" s="108">
        <v>0</v>
      </c>
      <c r="H181" s="108">
        <v>0</v>
      </c>
      <c r="I181" s="108">
        <v>0</v>
      </c>
      <c r="J181" s="108">
        <v>8</v>
      </c>
      <c r="K181" s="108">
        <v>3.3333333333333335</v>
      </c>
      <c r="L181" s="108">
        <v>0.66666666666666663</v>
      </c>
      <c r="M181" s="108">
        <v>0.66666666666666663</v>
      </c>
      <c r="N181" s="108">
        <v>0</v>
      </c>
      <c r="O181" s="108">
        <v>1.3333333333333333</v>
      </c>
      <c r="P181" s="108">
        <v>2</v>
      </c>
      <c r="Q181" s="108">
        <v>0.66666666666666663</v>
      </c>
      <c r="R181" s="108">
        <v>0.66666666666666663</v>
      </c>
      <c r="S181" s="108">
        <v>0</v>
      </c>
      <c r="T181" s="108">
        <v>0</v>
      </c>
      <c r="U181" s="108">
        <v>2.6666666666666665</v>
      </c>
      <c r="V181" s="108">
        <v>1.3333333333333333</v>
      </c>
      <c r="W181" s="108">
        <v>0.66666666666666663</v>
      </c>
      <c r="X181" s="108">
        <v>0.2</v>
      </c>
      <c r="Y181" s="108">
        <v>28.666666666666668</v>
      </c>
    </row>
    <row r="182" spans="1:25" x14ac:dyDescent="0.2">
      <c r="A182" s="99" t="s">
        <v>38</v>
      </c>
      <c r="B182" s="106" t="s">
        <v>90</v>
      </c>
      <c r="C182" s="106"/>
      <c r="D182" s="107">
        <v>19</v>
      </c>
      <c r="E182" s="108">
        <v>5.2631578947368425</v>
      </c>
      <c r="F182" s="108">
        <v>1.0526315789473684</v>
      </c>
      <c r="G182" s="108">
        <v>0</v>
      </c>
      <c r="H182" s="108">
        <v>1.0526315789473684</v>
      </c>
      <c r="I182" s="108">
        <v>1.0526315789473684</v>
      </c>
      <c r="J182" s="108">
        <v>7.1052631578947372</v>
      </c>
      <c r="K182" s="108">
        <v>-1.0526315789473684</v>
      </c>
      <c r="L182" s="108">
        <v>4.2105263157894735</v>
      </c>
      <c r="M182" s="108">
        <v>0</v>
      </c>
      <c r="N182" s="108">
        <v>0.52631578947368418</v>
      </c>
      <c r="O182" s="108">
        <v>-0.52631578947368418</v>
      </c>
      <c r="P182" s="108">
        <v>1.0526315789473684</v>
      </c>
      <c r="Q182" s="108">
        <v>0</v>
      </c>
      <c r="R182" s="108">
        <v>0</v>
      </c>
      <c r="S182" s="108">
        <v>1.0526315789473684</v>
      </c>
      <c r="T182" s="108">
        <v>0</v>
      </c>
      <c r="U182" s="108">
        <v>0</v>
      </c>
      <c r="V182" s="108">
        <v>2.6315789473684212</v>
      </c>
      <c r="W182" s="108">
        <v>4.2105263157894735</v>
      </c>
      <c r="X182" s="108">
        <v>0.47368421052631576</v>
      </c>
      <c r="Y182" s="108">
        <v>27.631578947368421</v>
      </c>
    </row>
    <row r="183" spans="1:25" x14ac:dyDescent="0.2">
      <c r="A183" s="99" t="s">
        <v>227</v>
      </c>
      <c r="B183" s="106" t="s">
        <v>165</v>
      </c>
      <c r="C183" s="103" t="s">
        <v>192</v>
      </c>
      <c r="D183" s="107">
        <v>12</v>
      </c>
      <c r="E183" s="108">
        <v>4.583333333333333</v>
      </c>
      <c r="F183" s="108">
        <v>0</v>
      </c>
      <c r="G183" s="108">
        <v>1.6666666666666667</v>
      </c>
      <c r="H183" s="108">
        <v>0</v>
      </c>
      <c r="I183" s="108">
        <v>0</v>
      </c>
      <c r="J183" s="108">
        <v>8.75</v>
      </c>
      <c r="K183" s="108">
        <v>0</v>
      </c>
      <c r="L183" s="108">
        <v>0</v>
      </c>
      <c r="M183" s="108">
        <v>0.83333333333333337</v>
      </c>
      <c r="N183" s="108">
        <v>0.83333333333333337</v>
      </c>
      <c r="O183" s="108">
        <v>3.3333333333333335</v>
      </c>
      <c r="P183" s="108">
        <v>0.83333333333333337</v>
      </c>
      <c r="Q183" s="108">
        <v>0</v>
      </c>
      <c r="R183" s="108">
        <v>0.83333333333333337</v>
      </c>
      <c r="S183" s="108">
        <v>2.5</v>
      </c>
      <c r="T183" s="108">
        <v>1.6666666666666667</v>
      </c>
      <c r="U183" s="108">
        <v>0</v>
      </c>
      <c r="V183" s="108">
        <v>0.83333333333333337</v>
      </c>
      <c r="W183" s="108">
        <v>0.83333333333333337</v>
      </c>
      <c r="X183" s="108">
        <v>0.16666666666666666</v>
      </c>
      <c r="Y183" s="108">
        <v>27.5</v>
      </c>
    </row>
    <row r="184" spans="1:25" x14ac:dyDescent="0.2">
      <c r="A184" s="99" t="s">
        <v>231</v>
      </c>
      <c r="B184" s="106" t="s">
        <v>293</v>
      </c>
      <c r="C184" s="103" t="s">
        <v>192</v>
      </c>
      <c r="D184" s="107">
        <v>3</v>
      </c>
      <c r="E184" s="108">
        <v>1.6666666666666667</v>
      </c>
      <c r="F184" s="108">
        <v>0</v>
      </c>
      <c r="G184" s="108">
        <v>3.3333333333333335</v>
      </c>
      <c r="H184" s="108">
        <v>0</v>
      </c>
      <c r="I184" s="108">
        <v>0</v>
      </c>
      <c r="J184" s="108">
        <v>5</v>
      </c>
      <c r="K184" s="108">
        <v>3.3333333333333335</v>
      </c>
      <c r="L184" s="108">
        <v>6.666666666666667</v>
      </c>
      <c r="M184" s="108">
        <v>0</v>
      </c>
      <c r="N184" s="108">
        <v>0</v>
      </c>
      <c r="O184" s="108">
        <v>0</v>
      </c>
      <c r="P184" s="108">
        <v>3.3333333333333335</v>
      </c>
      <c r="Q184" s="108">
        <v>0</v>
      </c>
      <c r="R184" s="108">
        <v>0</v>
      </c>
      <c r="S184" s="108">
        <v>0</v>
      </c>
      <c r="T184" s="108">
        <v>0</v>
      </c>
      <c r="U184" s="108">
        <v>0</v>
      </c>
      <c r="V184" s="108">
        <v>3.3333333333333335</v>
      </c>
      <c r="W184" s="108">
        <v>0</v>
      </c>
      <c r="X184" s="108">
        <v>0</v>
      </c>
      <c r="Y184" s="108">
        <v>26.666666666666668</v>
      </c>
    </row>
    <row r="185" spans="1:25" x14ac:dyDescent="0.2">
      <c r="A185" s="99" t="s">
        <v>38</v>
      </c>
      <c r="B185" s="106" t="s">
        <v>43</v>
      </c>
      <c r="C185" s="106"/>
      <c r="D185" s="107">
        <v>19</v>
      </c>
      <c r="E185" s="108">
        <v>5</v>
      </c>
      <c r="F185" s="108">
        <v>0.52631578947368418</v>
      </c>
      <c r="G185" s="108">
        <v>0.52631578947368418</v>
      </c>
      <c r="H185" s="108">
        <v>0</v>
      </c>
      <c r="I185" s="108">
        <v>1.0526315789473684</v>
      </c>
      <c r="J185" s="108">
        <v>3.9473684210526314</v>
      </c>
      <c r="K185" s="108">
        <v>1.5789473684210527</v>
      </c>
      <c r="L185" s="108">
        <v>1.0526315789473684</v>
      </c>
      <c r="M185" s="108">
        <v>0</v>
      </c>
      <c r="N185" s="108">
        <v>0.52631578947368418</v>
      </c>
      <c r="O185" s="108">
        <v>-0.52631578947368418</v>
      </c>
      <c r="P185" s="108">
        <v>1.5789473684210527</v>
      </c>
      <c r="Q185" s="108">
        <v>3.6842105263157894</v>
      </c>
      <c r="R185" s="108">
        <v>0</v>
      </c>
      <c r="S185" s="108">
        <v>1.5789473684210527</v>
      </c>
      <c r="T185" s="108">
        <v>1.5789473684210527</v>
      </c>
      <c r="U185" s="108">
        <v>1.0526315789473684</v>
      </c>
      <c r="V185" s="108">
        <v>0</v>
      </c>
      <c r="W185" s="108">
        <v>3.1578947368421053</v>
      </c>
      <c r="X185" s="108">
        <v>0.36842105263157893</v>
      </c>
      <c r="Y185" s="108">
        <v>26.315789473684209</v>
      </c>
    </row>
    <row r="186" spans="1:25" x14ac:dyDescent="0.2">
      <c r="A186" s="99" t="s">
        <v>135</v>
      </c>
      <c r="B186" s="106" t="s">
        <v>791</v>
      </c>
      <c r="C186" s="106"/>
      <c r="D186" s="107">
        <v>4</v>
      </c>
      <c r="E186" s="108">
        <v>6.25</v>
      </c>
      <c r="F186" s="108">
        <v>0</v>
      </c>
      <c r="G186" s="108">
        <v>0</v>
      </c>
      <c r="H186" s="108">
        <v>0</v>
      </c>
      <c r="I186" s="108">
        <v>2.5</v>
      </c>
      <c r="J186" s="108">
        <v>7.5</v>
      </c>
      <c r="K186" s="108">
        <v>0</v>
      </c>
      <c r="L186" s="108">
        <v>0</v>
      </c>
      <c r="M186" s="108">
        <v>0</v>
      </c>
      <c r="N186" s="108">
        <v>5</v>
      </c>
      <c r="O186" s="108">
        <v>0</v>
      </c>
      <c r="P186" s="108">
        <v>2.5</v>
      </c>
      <c r="Q186" s="108">
        <v>0</v>
      </c>
      <c r="R186" s="108">
        <v>0</v>
      </c>
      <c r="S186" s="108">
        <v>0</v>
      </c>
      <c r="T186" s="108">
        <v>2.5</v>
      </c>
      <c r="U186" s="108">
        <v>0</v>
      </c>
      <c r="V186" s="108">
        <v>0</v>
      </c>
      <c r="W186" s="108">
        <v>0</v>
      </c>
      <c r="X186" s="108">
        <v>0</v>
      </c>
      <c r="Y186" s="108">
        <v>26.25</v>
      </c>
    </row>
    <row r="187" spans="1:25" x14ac:dyDescent="0.2">
      <c r="A187" s="99" t="s">
        <v>230</v>
      </c>
      <c r="B187" s="106" t="s">
        <v>296</v>
      </c>
      <c r="C187" s="103" t="s">
        <v>192</v>
      </c>
      <c r="D187" s="107">
        <v>23</v>
      </c>
      <c r="E187" s="108">
        <v>2.6086956521739131</v>
      </c>
      <c r="F187" s="108">
        <v>0.86956521739130432</v>
      </c>
      <c r="G187" s="108">
        <v>0</v>
      </c>
      <c r="H187" s="108">
        <v>0.43478260869565216</v>
      </c>
      <c r="I187" s="108">
        <v>0</v>
      </c>
      <c r="J187" s="108">
        <v>1.9565217391304348</v>
      </c>
      <c r="K187" s="108">
        <v>2.1739130434782608</v>
      </c>
      <c r="L187" s="108">
        <v>0.43478260869565216</v>
      </c>
      <c r="M187" s="108">
        <v>1.7391304347826086</v>
      </c>
      <c r="N187" s="108">
        <v>0.43478260869565216</v>
      </c>
      <c r="O187" s="108">
        <v>0</v>
      </c>
      <c r="P187" s="108">
        <v>1.7391304347826086</v>
      </c>
      <c r="Q187" s="108">
        <v>0.86956521739130432</v>
      </c>
      <c r="R187" s="108">
        <v>1.3043478260869565</v>
      </c>
      <c r="S187" s="108">
        <v>0.86956521739130432</v>
      </c>
      <c r="T187" s="108">
        <v>1.7391304347826086</v>
      </c>
      <c r="U187" s="108">
        <v>1.3043478260869565</v>
      </c>
      <c r="V187" s="108">
        <v>1.7391304347826086</v>
      </c>
      <c r="W187" s="108">
        <v>5.2173913043478262</v>
      </c>
      <c r="X187" s="108">
        <v>0.13043478260869565</v>
      </c>
      <c r="Y187" s="108">
        <v>25.434782608695652</v>
      </c>
    </row>
    <row r="188" spans="1:25" x14ac:dyDescent="0.2">
      <c r="A188" s="99" t="s">
        <v>198</v>
      </c>
      <c r="B188" s="106" t="s">
        <v>718</v>
      </c>
      <c r="C188" s="106"/>
      <c r="D188" s="107">
        <v>1</v>
      </c>
      <c r="E188" s="108">
        <v>15</v>
      </c>
      <c r="F188" s="108">
        <v>0</v>
      </c>
      <c r="G188" s="108">
        <v>0</v>
      </c>
      <c r="H188" s="108">
        <v>10</v>
      </c>
      <c r="I188" s="108">
        <v>0</v>
      </c>
      <c r="J188" s="108">
        <v>0</v>
      </c>
      <c r="K188" s="108">
        <v>0</v>
      </c>
      <c r="L188" s="108">
        <v>0</v>
      </c>
      <c r="M188" s="108">
        <v>0</v>
      </c>
      <c r="N188" s="108">
        <v>0</v>
      </c>
      <c r="O188" s="108">
        <v>0</v>
      </c>
      <c r="P188" s="108">
        <v>0</v>
      </c>
      <c r="Q188" s="108">
        <v>0</v>
      </c>
      <c r="R188" s="108">
        <v>0</v>
      </c>
      <c r="S188" s="108">
        <v>0</v>
      </c>
      <c r="T188" s="108">
        <v>0</v>
      </c>
      <c r="U188" s="108">
        <v>0</v>
      </c>
      <c r="V188" s="108">
        <v>0</v>
      </c>
      <c r="W188" s="108">
        <v>0</v>
      </c>
      <c r="X188" s="108">
        <v>0</v>
      </c>
      <c r="Y188" s="108">
        <v>25</v>
      </c>
    </row>
    <row r="189" spans="1:25" x14ac:dyDescent="0.2">
      <c r="A189" s="99" t="s">
        <v>198</v>
      </c>
      <c r="B189" s="106" t="s">
        <v>719</v>
      </c>
      <c r="C189" s="106"/>
      <c r="D189" s="107">
        <v>1</v>
      </c>
      <c r="E189" s="108">
        <v>15</v>
      </c>
      <c r="F189" s="108">
        <v>0</v>
      </c>
      <c r="G189" s="108">
        <v>10</v>
      </c>
      <c r="H189" s="108">
        <v>0</v>
      </c>
      <c r="I189" s="108">
        <v>0</v>
      </c>
      <c r="J189" s="108">
        <v>0</v>
      </c>
      <c r="K189" s="108">
        <v>0</v>
      </c>
      <c r="L189" s="108">
        <v>0</v>
      </c>
      <c r="M189" s="108">
        <v>0</v>
      </c>
      <c r="N189" s="108">
        <v>0</v>
      </c>
      <c r="O189" s="108">
        <v>0</v>
      </c>
      <c r="P189" s="108">
        <v>0</v>
      </c>
      <c r="Q189" s="108">
        <v>0</v>
      </c>
      <c r="R189" s="108">
        <v>0</v>
      </c>
      <c r="S189" s="108">
        <v>0</v>
      </c>
      <c r="T189" s="108">
        <v>0</v>
      </c>
      <c r="U189" s="108">
        <v>0</v>
      </c>
      <c r="V189" s="108">
        <v>0</v>
      </c>
      <c r="W189" s="108">
        <v>0</v>
      </c>
      <c r="X189" s="108">
        <v>0</v>
      </c>
      <c r="Y189" s="108">
        <v>25</v>
      </c>
    </row>
    <row r="190" spans="1:25" x14ac:dyDescent="0.2">
      <c r="A190" s="99" t="s">
        <v>136</v>
      </c>
      <c r="B190" s="106" t="s">
        <v>645</v>
      </c>
      <c r="C190" s="103" t="s">
        <v>192</v>
      </c>
      <c r="D190" s="107">
        <v>2</v>
      </c>
      <c r="E190" s="108">
        <v>7.5</v>
      </c>
      <c r="F190" s="108">
        <v>0</v>
      </c>
      <c r="G190" s="108">
        <v>0</v>
      </c>
      <c r="H190" s="108">
        <v>0</v>
      </c>
      <c r="I190" s="108">
        <v>0</v>
      </c>
      <c r="J190" s="108">
        <v>7.5</v>
      </c>
      <c r="K190" s="108">
        <v>-5</v>
      </c>
      <c r="L190" s="108">
        <v>0</v>
      </c>
      <c r="M190" s="108">
        <v>0</v>
      </c>
      <c r="N190" s="108">
        <v>0</v>
      </c>
      <c r="O190" s="108">
        <v>0</v>
      </c>
      <c r="P190" s="108">
        <v>5</v>
      </c>
      <c r="Q190" s="108">
        <v>5</v>
      </c>
      <c r="R190" s="108">
        <v>0</v>
      </c>
      <c r="S190" s="108">
        <v>0</v>
      </c>
      <c r="T190" s="108">
        <v>0</v>
      </c>
      <c r="U190" s="108">
        <v>0</v>
      </c>
      <c r="V190" s="108">
        <v>0</v>
      </c>
      <c r="W190" s="108">
        <v>5</v>
      </c>
      <c r="X190" s="108">
        <v>0</v>
      </c>
      <c r="Y190" s="108">
        <v>25</v>
      </c>
    </row>
    <row r="191" spans="1:25" x14ac:dyDescent="0.2">
      <c r="A191" s="99" t="s">
        <v>223</v>
      </c>
      <c r="B191" s="106" t="s">
        <v>304</v>
      </c>
      <c r="C191" s="103" t="s">
        <v>192</v>
      </c>
      <c r="D191" s="107">
        <v>2</v>
      </c>
      <c r="E191" s="108">
        <v>7.5</v>
      </c>
      <c r="F191" s="108">
        <v>0</v>
      </c>
      <c r="G191" s="108">
        <v>0</v>
      </c>
      <c r="H191" s="108">
        <v>0</v>
      </c>
      <c r="I191" s="108">
        <v>0</v>
      </c>
      <c r="J191" s="108">
        <v>7.5</v>
      </c>
      <c r="K191" s="108">
        <v>0</v>
      </c>
      <c r="L191" s="108">
        <v>0</v>
      </c>
      <c r="M191" s="108">
        <v>-15</v>
      </c>
      <c r="N191" s="108">
        <v>5</v>
      </c>
      <c r="O191" s="108">
        <v>5</v>
      </c>
      <c r="P191" s="108">
        <v>10</v>
      </c>
      <c r="Q191" s="108">
        <v>0</v>
      </c>
      <c r="R191" s="108">
        <v>5</v>
      </c>
      <c r="S191" s="108">
        <v>0</v>
      </c>
      <c r="T191" s="108">
        <v>0</v>
      </c>
      <c r="U191" s="108">
        <v>0</v>
      </c>
      <c r="V191" s="108">
        <v>-5</v>
      </c>
      <c r="W191" s="108">
        <v>5</v>
      </c>
      <c r="X191" s="108">
        <v>3.5</v>
      </c>
      <c r="Y191" s="108">
        <v>25</v>
      </c>
    </row>
    <row r="192" spans="1:25" x14ac:dyDescent="0.2">
      <c r="A192" s="99" t="s">
        <v>228</v>
      </c>
      <c r="B192" s="106" t="s">
        <v>288</v>
      </c>
      <c r="C192" s="103" t="s">
        <v>192</v>
      </c>
      <c r="D192" s="107">
        <v>24</v>
      </c>
      <c r="E192" s="108">
        <v>3.9583333333333335</v>
      </c>
      <c r="F192" s="108">
        <v>3.3333333333333335</v>
      </c>
      <c r="G192" s="108">
        <v>0.41666666666666669</v>
      </c>
      <c r="H192" s="108">
        <v>-1.25</v>
      </c>
      <c r="I192" s="108">
        <v>0</v>
      </c>
      <c r="J192" s="108">
        <v>5.625</v>
      </c>
      <c r="K192" s="108">
        <v>-0.41666666666666669</v>
      </c>
      <c r="L192" s="108">
        <v>0.41666666666666669</v>
      </c>
      <c r="M192" s="108">
        <v>0</v>
      </c>
      <c r="N192" s="108">
        <v>1.6666666666666667</v>
      </c>
      <c r="O192" s="108">
        <v>1.6666666666666667</v>
      </c>
      <c r="P192" s="108">
        <v>1.25</v>
      </c>
      <c r="Q192" s="108">
        <v>0</v>
      </c>
      <c r="R192" s="108">
        <v>0.41666666666666669</v>
      </c>
      <c r="S192" s="108">
        <v>0</v>
      </c>
      <c r="T192" s="108">
        <v>0</v>
      </c>
      <c r="U192" s="108">
        <v>1.6666666666666667</v>
      </c>
      <c r="V192" s="108">
        <v>0</v>
      </c>
      <c r="W192" s="108">
        <v>2.0833333333333335</v>
      </c>
      <c r="X192" s="108">
        <v>0.20833333333333334</v>
      </c>
      <c r="Y192" s="108">
        <v>20.833333333333332</v>
      </c>
    </row>
    <row r="193" spans="1:25" x14ac:dyDescent="0.2">
      <c r="A193" s="99" t="s">
        <v>228</v>
      </c>
      <c r="B193" s="106" t="s">
        <v>291</v>
      </c>
      <c r="C193" s="103" t="s">
        <v>192</v>
      </c>
      <c r="D193" s="107">
        <v>20</v>
      </c>
      <c r="E193" s="108">
        <v>3.25</v>
      </c>
      <c r="F193" s="108">
        <v>-0.5</v>
      </c>
      <c r="G193" s="108">
        <v>3</v>
      </c>
      <c r="H193" s="108">
        <v>0.5</v>
      </c>
      <c r="I193" s="108">
        <v>0</v>
      </c>
      <c r="J193" s="108">
        <v>4.5</v>
      </c>
      <c r="K193" s="108">
        <v>1</v>
      </c>
      <c r="L193" s="108">
        <v>1.5</v>
      </c>
      <c r="M193" s="108">
        <v>0</v>
      </c>
      <c r="N193" s="108">
        <v>0.5</v>
      </c>
      <c r="O193" s="108">
        <v>1</v>
      </c>
      <c r="P193" s="108">
        <v>2</v>
      </c>
      <c r="Q193" s="108">
        <v>0</v>
      </c>
      <c r="R193" s="108">
        <v>0</v>
      </c>
      <c r="S193" s="108">
        <v>0</v>
      </c>
      <c r="T193" s="108">
        <v>0</v>
      </c>
      <c r="U193" s="108">
        <v>1.5</v>
      </c>
      <c r="V193" s="108">
        <v>0.5</v>
      </c>
      <c r="W193" s="108">
        <v>1</v>
      </c>
      <c r="X193" s="108">
        <v>0.5</v>
      </c>
      <c r="Y193" s="108">
        <v>19.75</v>
      </c>
    </row>
    <row r="194" spans="1:25" x14ac:dyDescent="0.2">
      <c r="A194" s="99" t="s">
        <v>38</v>
      </c>
      <c r="B194" s="109" t="s">
        <v>297</v>
      </c>
      <c r="C194" s="109"/>
      <c r="D194" s="107">
        <v>4</v>
      </c>
      <c r="E194" s="108">
        <v>5</v>
      </c>
      <c r="F194" s="108">
        <v>0</v>
      </c>
      <c r="G194" s="108">
        <v>0</v>
      </c>
      <c r="H194" s="108">
        <v>-2.5</v>
      </c>
      <c r="I194" s="108">
        <v>0</v>
      </c>
      <c r="J194" s="108">
        <v>7.5</v>
      </c>
      <c r="K194" s="108">
        <v>0</v>
      </c>
      <c r="L194" s="108">
        <v>2.5</v>
      </c>
      <c r="M194" s="108">
        <v>2.5</v>
      </c>
      <c r="N194" s="108">
        <v>0</v>
      </c>
      <c r="O194" s="108">
        <v>0</v>
      </c>
      <c r="P194" s="108">
        <v>0</v>
      </c>
      <c r="Q194" s="108">
        <v>0</v>
      </c>
      <c r="R194" s="108">
        <v>0</v>
      </c>
      <c r="S194" s="108">
        <v>0</v>
      </c>
      <c r="T194" s="108">
        <v>-2.5</v>
      </c>
      <c r="U194" s="108">
        <v>0</v>
      </c>
      <c r="V194" s="108">
        <v>0</v>
      </c>
      <c r="W194" s="108">
        <v>5</v>
      </c>
      <c r="X194" s="108">
        <v>0.5</v>
      </c>
      <c r="Y194" s="108">
        <v>17.5</v>
      </c>
    </row>
    <row r="195" spans="1:25" x14ac:dyDescent="0.2">
      <c r="A195" s="99" t="s">
        <v>135</v>
      </c>
      <c r="B195" s="106" t="s">
        <v>721</v>
      </c>
      <c r="C195" s="106"/>
      <c r="D195" s="107">
        <v>2</v>
      </c>
      <c r="E195" s="108">
        <v>5</v>
      </c>
      <c r="F195" s="108">
        <v>0</v>
      </c>
      <c r="G195" s="108">
        <v>0</v>
      </c>
      <c r="H195" s="108">
        <v>0</v>
      </c>
      <c r="I195" s="108">
        <v>0</v>
      </c>
      <c r="J195" s="108">
        <v>0</v>
      </c>
      <c r="K195" s="108">
        <v>0</v>
      </c>
      <c r="L195" s="108">
        <v>0</v>
      </c>
      <c r="M195" s="108">
        <v>0</v>
      </c>
      <c r="N195" s="108">
        <v>0</v>
      </c>
      <c r="O195" s="108">
        <v>0</v>
      </c>
      <c r="P195" s="108">
        <v>0</v>
      </c>
      <c r="Q195" s="108">
        <v>0</v>
      </c>
      <c r="R195" s="108">
        <v>0</v>
      </c>
      <c r="S195" s="108">
        <v>0</v>
      </c>
      <c r="T195" s="108">
        <v>0</v>
      </c>
      <c r="U195" s="108">
        <v>0</v>
      </c>
      <c r="V195" s="108">
        <v>0</v>
      </c>
      <c r="W195" s="108">
        <v>10</v>
      </c>
      <c r="X195" s="108">
        <v>0</v>
      </c>
      <c r="Y195" s="108">
        <v>15</v>
      </c>
    </row>
    <row r="196" spans="1:25" x14ac:dyDescent="0.2">
      <c r="A196" s="99" t="s">
        <v>135</v>
      </c>
      <c r="B196" s="106" t="s">
        <v>299</v>
      </c>
      <c r="C196" s="106"/>
      <c r="D196" s="107">
        <v>4</v>
      </c>
      <c r="E196" s="108">
        <v>3.75</v>
      </c>
      <c r="F196" s="108">
        <v>0</v>
      </c>
      <c r="G196" s="108">
        <v>0</v>
      </c>
      <c r="H196" s="108">
        <v>0</v>
      </c>
      <c r="I196" s="108">
        <v>2.5</v>
      </c>
      <c r="J196" s="108">
        <v>3.75</v>
      </c>
      <c r="K196" s="108">
        <v>0</v>
      </c>
      <c r="L196" s="108">
        <v>-2.5</v>
      </c>
      <c r="M196" s="108">
        <v>0</v>
      </c>
      <c r="N196" s="108">
        <v>2.5</v>
      </c>
      <c r="O196" s="108">
        <v>-2.5</v>
      </c>
      <c r="P196" s="108">
        <v>2.5</v>
      </c>
      <c r="Q196" s="108">
        <v>2.5</v>
      </c>
      <c r="R196" s="108">
        <v>2.5</v>
      </c>
      <c r="S196" s="108">
        <v>0</v>
      </c>
      <c r="T196" s="108">
        <v>0</v>
      </c>
      <c r="U196" s="108">
        <v>0</v>
      </c>
      <c r="V196" s="108">
        <v>0</v>
      </c>
      <c r="W196" s="108">
        <v>0</v>
      </c>
      <c r="X196" s="108">
        <v>0.5</v>
      </c>
      <c r="Y196" s="108">
        <v>15</v>
      </c>
    </row>
    <row r="197" spans="1:25" x14ac:dyDescent="0.2">
      <c r="A197" s="99" t="s">
        <v>198</v>
      </c>
      <c r="B197" s="106" t="s">
        <v>720</v>
      </c>
      <c r="C197" s="106"/>
      <c r="D197" s="107">
        <v>1</v>
      </c>
      <c r="E197" s="108">
        <v>0</v>
      </c>
      <c r="F197" s="108">
        <v>-10</v>
      </c>
      <c r="G197" s="108">
        <v>0</v>
      </c>
      <c r="H197" s="108">
        <v>0</v>
      </c>
      <c r="I197" s="108">
        <v>0</v>
      </c>
      <c r="J197" s="108">
        <v>15</v>
      </c>
      <c r="K197" s="108">
        <v>0</v>
      </c>
      <c r="L197" s="108">
        <v>0</v>
      </c>
      <c r="M197" s="108">
        <v>0</v>
      </c>
      <c r="N197" s="108">
        <v>0</v>
      </c>
      <c r="O197" s="108">
        <v>0</v>
      </c>
      <c r="P197" s="108">
        <v>0</v>
      </c>
      <c r="Q197" s="108">
        <v>0</v>
      </c>
      <c r="R197" s="108">
        <v>0</v>
      </c>
      <c r="S197" s="108">
        <v>0</v>
      </c>
      <c r="T197" s="108">
        <v>0</v>
      </c>
      <c r="U197" s="108">
        <v>0</v>
      </c>
      <c r="V197" s="108">
        <v>0</v>
      </c>
      <c r="W197" s="108">
        <v>10</v>
      </c>
      <c r="X197" s="108">
        <v>2</v>
      </c>
      <c r="Y197" s="108">
        <v>15</v>
      </c>
    </row>
    <row r="198" spans="1:25" x14ac:dyDescent="0.2">
      <c r="A198" s="99" t="s">
        <v>225</v>
      </c>
      <c r="B198" s="106" t="s">
        <v>301</v>
      </c>
      <c r="C198" s="103" t="s">
        <v>192</v>
      </c>
      <c r="D198" s="107">
        <v>15</v>
      </c>
      <c r="E198" s="108">
        <v>3.3333333333333335</v>
      </c>
      <c r="F198" s="108">
        <v>0</v>
      </c>
      <c r="G198" s="108">
        <v>0.66666666666666663</v>
      </c>
      <c r="H198" s="108">
        <v>1.3333333333333333</v>
      </c>
      <c r="I198" s="108">
        <v>0</v>
      </c>
      <c r="J198" s="108">
        <v>5</v>
      </c>
      <c r="K198" s="108">
        <v>-0.66666666666666663</v>
      </c>
      <c r="L198" s="108">
        <v>0.66666666666666663</v>
      </c>
      <c r="M198" s="108">
        <v>0</v>
      </c>
      <c r="N198" s="108">
        <v>0</v>
      </c>
      <c r="O198" s="108">
        <v>0.66666666666666663</v>
      </c>
      <c r="P198" s="108">
        <v>1.3333333333333333</v>
      </c>
      <c r="Q198" s="108">
        <v>0</v>
      </c>
      <c r="R198" s="108">
        <v>0.66666666666666663</v>
      </c>
      <c r="S198" s="108">
        <v>0</v>
      </c>
      <c r="T198" s="108">
        <v>0</v>
      </c>
      <c r="U198" s="108">
        <v>-0.66666666666666663</v>
      </c>
      <c r="V198" s="108">
        <v>0.66666666666666663</v>
      </c>
      <c r="W198" s="108">
        <v>1.3333333333333333</v>
      </c>
      <c r="X198" s="108">
        <v>0.2</v>
      </c>
      <c r="Y198" s="108">
        <v>14.333333333333334</v>
      </c>
    </row>
    <row r="199" spans="1:25" x14ac:dyDescent="0.2">
      <c r="A199" s="99" t="s">
        <v>135</v>
      </c>
      <c r="B199" s="106" t="s">
        <v>792</v>
      </c>
      <c r="C199" s="106"/>
      <c r="D199" s="107">
        <v>4</v>
      </c>
      <c r="E199" s="108">
        <v>5</v>
      </c>
      <c r="F199" s="108">
        <v>0</v>
      </c>
      <c r="G199" s="108">
        <v>0</v>
      </c>
      <c r="H199" s="108">
        <v>0</v>
      </c>
      <c r="I199" s="108">
        <v>0</v>
      </c>
      <c r="J199" s="108">
        <v>0</v>
      </c>
      <c r="K199" s="108">
        <v>0</v>
      </c>
      <c r="L199" s="108">
        <v>0</v>
      </c>
      <c r="M199" s="108">
        <v>0</v>
      </c>
      <c r="N199" s="108">
        <v>0</v>
      </c>
      <c r="O199" s="108">
        <v>0</v>
      </c>
      <c r="P199" s="108">
        <v>2.5</v>
      </c>
      <c r="Q199" s="108">
        <v>0</v>
      </c>
      <c r="R199" s="108">
        <v>0</v>
      </c>
      <c r="S199" s="108">
        <v>0</v>
      </c>
      <c r="T199" s="108">
        <v>0</v>
      </c>
      <c r="U199" s="108">
        <v>2.5</v>
      </c>
      <c r="V199" s="108">
        <v>0</v>
      </c>
      <c r="W199" s="108">
        <v>2.5</v>
      </c>
      <c r="X199" s="108">
        <v>0</v>
      </c>
      <c r="Y199" s="108">
        <v>12.5</v>
      </c>
    </row>
    <row r="200" spans="1:25" x14ac:dyDescent="0.2">
      <c r="A200" s="99" t="s">
        <v>223</v>
      </c>
      <c r="B200" s="106" t="s">
        <v>579</v>
      </c>
      <c r="C200" s="103" t="s">
        <v>192</v>
      </c>
      <c r="D200" s="107">
        <v>2</v>
      </c>
      <c r="E200" s="108">
        <v>5</v>
      </c>
      <c r="F200" s="108">
        <v>0</v>
      </c>
      <c r="G200" s="108">
        <v>0</v>
      </c>
      <c r="H200" s="108">
        <v>0</v>
      </c>
      <c r="I200" s="108">
        <v>0</v>
      </c>
      <c r="J200" s="108">
        <v>0</v>
      </c>
      <c r="K200" s="108">
        <v>0</v>
      </c>
      <c r="L200" s="108">
        <v>0</v>
      </c>
      <c r="M200" s="108">
        <v>0</v>
      </c>
      <c r="N200" s="108">
        <v>0</v>
      </c>
      <c r="O200" s="108">
        <v>0</v>
      </c>
      <c r="P200" s="108">
        <v>5</v>
      </c>
      <c r="Q200" s="108">
        <v>0</v>
      </c>
      <c r="R200" s="108">
        <v>0</v>
      </c>
      <c r="S200" s="108">
        <v>0</v>
      </c>
      <c r="T200" s="108">
        <v>0</v>
      </c>
      <c r="U200" s="108">
        <v>0</v>
      </c>
      <c r="V200" s="108">
        <v>0</v>
      </c>
      <c r="W200" s="108">
        <v>0</v>
      </c>
      <c r="X200" s="108">
        <v>0</v>
      </c>
      <c r="Y200" s="108">
        <v>10</v>
      </c>
    </row>
    <row r="201" spans="1:25" x14ac:dyDescent="0.2">
      <c r="A201" s="99" t="s">
        <v>231</v>
      </c>
      <c r="B201" s="106" t="s">
        <v>649</v>
      </c>
      <c r="C201" s="103" t="s">
        <v>192</v>
      </c>
      <c r="D201" s="107">
        <v>1</v>
      </c>
      <c r="E201" s="108">
        <v>0</v>
      </c>
      <c r="F201" s="108">
        <v>0</v>
      </c>
      <c r="G201" s="108">
        <v>0</v>
      </c>
      <c r="H201" s="108">
        <v>0</v>
      </c>
      <c r="I201" s="108">
        <v>10</v>
      </c>
      <c r="J201" s="108">
        <v>0</v>
      </c>
      <c r="K201" s="108">
        <v>0</v>
      </c>
      <c r="L201" s="108">
        <v>10</v>
      </c>
      <c r="M201" s="108">
        <v>0</v>
      </c>
      <c r="N201" s="108">
        <v>0</v>
      </c>
      <c r="O201" s="108">
        <v>10</v>
      </c>
      <c r="P201" s="108">
        <v>0</v>
      </c>
      <c r="Q201" s="108">
        <v>0</v>
      </c>
      <c r="R201" s="108">
        <v>-10</v>
      </c>
      <c r="S201" s="108">
        <v>0</v>
      </c>
      <c r="T201" s="108">
        <v>0</v>
      </c>
      <c r="U201" s="108">
        <v>0</v>
      </c>
      <c r="V201" s="108">
        <v>-10</v>
      </c>
      <c r="W201" s="108">
        <v>0</v>
      </c>
      <c r="X201" s="108">
        <v>3</v>
      </c>
      <c r="Y201" s="108">
        <v>10</v>
      </c>
    </row>
    <row r="202" spans="1:25" x14ac:dyDescent="0.2">
      <c r="A202" s="99" t="s">
        <v>227</v>
      </c>
      <c r="B202" s="106" t="s">
        <v>311</v>
      </c>
      <c r="C202" s="103" t="s">
        <v>192</v>
      </c>
      <c r="D202" s="107">
        <v>2</v>
      </c>
      <c r="E202" s="108">
        <v>0</v>
      </c>
      <c r="F202" s="108">
        <v>0</v>
      </c>
      <c r="G202" s="108">
        <v>0</v>
      </c>
      <c r="H202" s="108">
        <v>0</v>
      </c>
      <c r="I202" s="108">
        <v>0</v>
      </c>
      <c r="J202" s="108">
        <v>0</v>
      </c>
      <c r="K202" s="108">
        <v>0</v>
      </c>
      <c r="L202" s="108">
        <v>0</v>
      </c>
      <c r="M202" s="108">
        <v>5</v>
      </c>
      <c r="N202" s="108">
        <v>0</v>
      </c>
      <c r="O202" s="108">
        <v>0</v>
      </c>
      <c r="P202" s="108">
        <v>0</v>
      </c>
      <c r="Q202" s="108">
        <v>0</v>
      </c>
      <c r="R202" s="108">
        <v>0</v>
      </c>
      <c r="S202" s="108">
        <v>0</v>
      </c>
      <c r="T202" s="108">
        <v>0</v>
      </c>
      <c r="U202" s="108">
        <v>0</v>
      </c>
      <c r="V202" s="108">
        <v>0</v>
      </c>
      <c r="W202" s="108">
        <v>5</v>
      </c>
      <c r="X202" s="108">
        <v>0</v>
      </c>
      <c r="Y202" s="108">
        <v>10</v>
      </c>
    </row>
    <row r="203" spans="1:25" x14ac:dyDescent="0.2">
      <c r="A203" s="99" t="s">
        <v>224</v>
      </c>
      <c r="B203" s="106" t="s">
        <v>161</v>
      </c>
      <c r="C203" s="103" t="s">
        <v>192</v>
      </c>
      <c r="D203" s="107">
        <v>12</v>
      </c>
      <c r="E203" s="108">
        <v>3.3333333333333335</v>
      </c>
      <c r="F203" s="108">
        <v>0.83333333333333337</v>
      </c>
      <c r="G203" s="108">
        <v>0</v>
      </c>
      <c r="H203" s="108">
        <v>0</v>
      </c>
      <c r="I203" s="108">
        <v>0</v>
      </c>
      <c r="J203" s="108">
        <v>1.25</v>
      </c>
      <c r="K203" s="108">
        <v>0.83333333333333337</v>
      </c>
      <c r="L203" s="108">
        <v>0</v>
      </c>
      <c r="M203" s="108">
        <v>0</v>
      </c>
      <c r="N203" s="108">
        <v>0</v>
      </c>
      <c r="O203" s="108">
        <v>0</v>
      </c>
      <c r="P203" s="108">
        <v>0.83333333333333337</v>
      </c>
      <c r="Q203" s="108">
        <v>0</v>
      </c>
      <c r="R203" s="108">
        <v>0</v>
      </c>
      <c r="S203" s="108">
        <v>0</v>
      </c>
      <c r="T203" s="108">
        <v>0</v>
      </c>
      <c r="U203" s="108">
        <v>0</v>
      </c>
      <c r="V203" s="108">
        <v>0</v>
      </c>
      <c r="W203" s="108">
        <v>1.6666666666666667</v>
      </c>
      <c r="X203" s="108">
        <v>0.16666666666666666</v>
      </c>
      <c r="Y203" s="108">
        <v>8.75</v>
      </c>
    </row>
    <row r="204" spans="1:25" x14ac:dyDescent="0.2">
      <c r="A204" s="99" t="s">
        <v>230</v>
      </c>
      <c r="B204" s="106" t="s">
        <v>302</v>
      </c>
      <c r="C204" s="103" t="s">
        <v>192</v>
      </c>
      <c r="D204" s="107">
        <v>15</v>
      </c>
      <c r="E204" s="108">
        <v>1.3333333333333333</v>
      </c>
      <c r="F204" s="108">
        <v>1.3333333333333333</v>
      </c>
      <c r="G204" s="108">
        <v>0</v>
      </c>
      <c r="H204" s="108">
        <v>0</v>
      </c>
      <c r="I204" s="108">
        <v>0</v>
      </c>
      <c r="J204" s="108">
        <v>2</v>
      </c>
      <c r="K204" s="108">
        <v>0</v>
      </c>
      <c r="L204" s="108">
        <v>0.66666666666666663</v>
      </c>
      <c r="M204" s="108">
        <v>0</v>
      </c>
      <c r="N204" s="108">
        <v>0</v>
      </c>
      <c r="O204" s="108">
        <v>0</v>
      </c>
      <c r="P204" s="108">
        <v>0.66666666666666663</v>
      </c>
      <c r="Q204" s="108">
        <v>0</v>
      </c>
      <c r="R204" s="108">
        <v>1.3333333333333333</v>
      </c>
      <c r="S204" s="108">
        <v>0</v>
      </c>
      <c r="T204" s="108">
        <v>0</v>
      </c>
      <c r="U204" s="108">
        <v>0</v>
      </c>
      <c r="V204" s="108">
        <v>0</v>
      </c>
      <c r="W204" s="108">
        <v>1.3333333333333333</v>
      </c>
      <c r="X204" s="108">
        <v>0.13333333333333333</v>
      </c>
      <c r="Y204" s="108">
        <v>8.6666666666666661</v>
      </c>
    </row>
    <row r="205" spans="1:25" x14ac:dyDescent="0.2">
      <c r="A205" s="99" t="s">
        <v>225</v>
      </c>
      <c r="B205" s="106" t="s">
        <v>300</v>
      </c>
      <c r="C205" s="103" t="s">
        <v>192</v>
      </c>
      <c r="D205" s="107">
        <v>7</v>
      </c>
      <c r="E205" s="108">
        <v>0.7142857142857143</v>
      </c>
      <c r="F205" s="108">
        <v>0</v>
      </c>
      <c r="G205" s="108">
        <v>1.4285714285714286</v>
      </c>
      <c r="H205" s="108">
        <v>0</v>
      </c>
      <c r="I205" s="108">
        <v>0</v>
      </c>
      <c r="J205" s="108">
        <v>0</v>
      </c>
      <c r="K205" s="108">
        <v>0</v>
      </c>
      <c r="L205" s="108">
        <v>0</v>
      </c>
      <c r="M205" s="108">
        <v>0</v>
      </c>
      <c r="N205" s="108">
        <v>0</v>
      </c>
      <c r="O205" s="108">
        <v>0</v>
      </c>
      <c r="P205" s="108">
        <v>1.4285714285714286</v>
      </c>
      <c r="Q205" s="108">
        <v>1.4285714285714286</v>
      </c>
      <c r="R205" s="108">
        <v>0</v>
      </c>
      <c r="S205" s="108">
        <v>0</v>
      </c>
      <c r="T205" s="108">
        <v>2.8571428571428572</v>
      </c>
      <c r="U205" s="108">
        <v>0</v>
      </c>
      <c r="V205" s="108">
        <v>0</v>
      </c>
      <c r="W205" s="108">
        <v>0</v>
      </c>
      <c r="X205" s="108">
        <v>0</v>
      </c>
      <c r="Y205" s="108">
        <v>7.8571428571428568</v>
      </c>
    </row>
    <row r="206" spans="1:25" x14ac:dyDescent="0.2">
      <c r="A206" s="99" t="s">
        <v>229</v>
      </c>
      <c r="B206" s="106" t="s">
        <v>580</v>
      </c>
      <c r="C206" s="103" t="s">
        <v>192</v>
      </c>
      <c r="D206" s="107">
        <v>3</v>
      </c>
      <c r="E206" s="108">
        <v>3.3333333333333335</v>
      </c>
      <c r="F206" s="108">
        <v>0</v>
      </c>
      <c r="G206" s="108">
        <v>0</v>
      </c>
      <c r="H206" s="108">
        <v>0</v>
      </c>
      <c r="I206" s="108">
        <v>0</v>
      </c>
      <c r="J206" s="108">
        <v>0</v>
      </c>
      <c r="K206" s="108">
        <v>0</v>
      </c>
      <c r="L206" s="108">
        <v>0</v>
      </c>
      <c r="M206" s="108">
        <v>0</v>
      </c>
      <c r="N206" s="108">
        <v>-3.3333333333333335</v>
      </c>
      <c r="O206" s="108">
        <v>0</v>
      </c>
      <c r="P206" s="108">
        <v>3.3333333333333335</v>
      </c>
      <c r="Q206" s="108">
        <v>0</v>
      </c>
      <c r="R206" s="108">
        <v>0</v>
      </c>
      <c r="S206" s="108">
        <v>3.3333333333333335</v>
      </c>
      <c r="T206" s="108">
        <v>0</v>
      </c>
      <c r="U206" s="108">
        <v>0</v>
      </c>
      <c r="V206" s="108">
        <v>0</v>
      </c>
      <c r="W206" s="108">
        <v>0</v>
      </c>
      <c r="X206" s="108">
        <v>0.33333333333333331</v>
      </c>
      <c r="Y206" s="108">
        <v>6.666666666666667</v>
      </c>
    </row>
    <row r="207" spans="1:25" x14ac:dyDescent="0.2">
      <c r="A207" s="99" t="s">
        <v>197</v>
      </c>
      <c r="B207" s="106" t="s">
        <v>444</v>
      </c>
      <c r="C207" s="106"/>
      <c r="D207" s="107">
        <v>1</v>
      </c>
      <c r="E207" s="108">
        <v>5</v>
      </c>
      <c r="F207" s="108">
        <v>0</v>
      </c>
      <c r="G207" s="108">
        <v>0</v>
      </c>
      <c r="H207" s="108">
        <v>0</v>
      </c>
      <c r="I207" s="108">
        <v>0</v>
      </c>
      <c r="J207" s="108">
        <v>0</v>
      </c>
      <c r="K207" s="108">
        <v>0</v>
      </c>
      <c r="L207" s="108">
        <v>0</v>
      </c>
      <c r="M207" s="108">
        <v>0</v>
      </c>
      <c r="N207" s="108">
        <v>0</v>
      </c>
      <c r="O207" s="108">
        <v>0</v>
      </c>
      <c r="P207" s="108">
        <v>0</v>
      </c>
      <c r="Q207" s="108">
        <v>0</v>
      </c>
      <c r="R207" s="108">
        <v>0</v>
      </c>
      <c r="S207" s="108">
        <v>0</v>
      </c>
      <c r="T207" s="108">
        <v>0</v>
      </c>
      <c r="U207" s="108">
        <v>0</v>
      </c>
      <c r="V207" s="108">
        <v>0</v>
      </c>
      <c r="W207" s="108">
        <v>0</v>
      </c>
      <c r="X207" s="108">
        <v>0</v>
      </c>
      <c r="Y207" s="108">
        <v>5</v>
      </c>
    </row>
    <row r="208" spans="1:25" x14ac:dyDescent="0.2">
      <c r="A208" s="99" t="s">
        <v>226</v>
      </c>
      <c r="B208" s="106" t="s">
        <v>722</v>
      </c>
      <c r="C208" s="103" t="s">
        <v>192</v>
      </c>
      <c r="D208" s="107">
        <v>2</v>
      </c>
      <c r="E208" s="108">
        <v>2.5</v>
      </c>
      <c r="F208" s="108">
        <v>0</v>
      </c>
      <c r="G208" s="108">
        <v>0</v>
      </c>
      <c r="H208" s="108">
        <v>0</v>
      </c>
      <c r="I208" s="108">
        <v>0</v>
      </c>
      <c r="J208" s="108">
        <v>0</v>
      </c>
      <c r="K208" s="108">
        <v>0</v>
      </c>
      <c r="L208" s="108">
        <v>0</v>
      </c>
      <c r="M208" s="108">
        <v>0</v>
      </c>
      <c r="N208" s="108">
        <v>0</v>
      </c>
      <c r="O208" s="108">
        <v>0</v>
      </c>
      <c r="P208" s="108">
        <v>0</v>
      </c>
      <c r="Q208" s="108">
        <v>0</v>
      </c>
      <c r="R208" s="108">
        <v>0</v>
      </c>
      <c r="S208" s="108">
        <v>0</v>
      </c>
      <c r="T208" s="108">
        <v>0</v>
      </c>
      <c r="U208" s="108">
        <v>0</v>
      </c>
      <c r="V208" s="108">
        <v>0</v>
      </c>
      <c r="W208" s="108">
        <v>0</v>
      </c>
      <c r="X208" s="108">
        <v>0</v>
      </c>
      <c r="Y208" s="108">
        <v>2.5</v>
      </c>
    </row>
    <row r="209" spans="1:25" x14ac:dyDescent="0.2">
      <c r="A209" s="99" t="s">
        <v>60</v>
      </c>
      <c r="B209" s="106" t="s">
        <v>68</v>
      </c>
      <c r="C209" s="103" t="s">
        <v>192</v>
      </c>
      <c r="D209" s="107">
        <v>0</v>
      </c>
      <c r="E209" s="108">
        <v>0</v>
      </c>
      <c r="F209" s="108">
        <v>0</v>
      </c>
      <c r="G209" s="108">
        <v>0</v>
      </c>
      <c r="H209" s="108">
        <v>0</v>
      </c>
      <c r="I209" s="108">
        <v>0</v>
      </c>
      <c r="J209" s="108">
        <v>0</v>
      </c>
      <c r="K209" s="108">
        <v>0</v>
      </c>
      <c r="L209" s="108">
        <v>0</v>
      </c>
      <c r="M209" s="108">
        <v>0</v>
      </c>
      <c r="N209" s="108">
        <v>0</v>
      </c>
      <c r="O209" s="108">
        <v>0</v>
      </c>
      <c r="P209" s="108">
        <v>0</v>
      </c>
      <c r="Q209" s="108">
        <v>0</v>
      </c>
      <c r="R209" s="108">
        <v>0</v>
      </c>
      <c r="S209" s="108">
        <v>0</v>
      </c>
      <c r="T209" s="108">
        <v>0</v>
      </c>
      <c r="U209" s="108">
        <v>0</v>
      </c>
      <c r="V209" s="108">
        <v>0</v>
      </c>
      <c r="W209" s="108">
        <v>0</v>
      </c>
      <c r="X209" s="108">
        <v>0</v>
      </c>
      <c r="Y209" s="108">
        <v>0</v>
      </c>
    </row>
    <row r="210" spans="1:25" x14ac:dyDescent="0.2">
      <c r="A210" s="99" t="s">
        <v>60</v>
      </c>
      <c r="B210" s="106" t="s">
        <v>67</v>
      </c>
      <c r="C210" s="103" t="s">
        <v>192</v>
      </c>
      <c r="D210" s="107">
        <v>0</v>
      </c>
      <c r="E210" s="108">
        <v>0</v>
      </c>
      <c r="F210" s="108">
        <v>0</v>
      </c>
      <c r="G210" s="108">
        <v>0</v>
      </c>
      <c r="H210" s="108">
        <v>0</v>
      </c>
      <c r="I210" s="108">
        <v>0</v>
      </c>
      <c r="J210" s="108">
        <v>0</v>
      </c>
      <c r="K210" s="108">
        <v>0</v>
      </c>
      <c r="L210" s="108">
        <v>0</v>
      </c>
      <c r="M210" s="108">
        <v>0</v>
      </c>
      <c r="N210" s="108">
        <v>0</v>
      </c>
      <c r="O210" s="108">
        <v>0</v>
      </c>
      <c r="P210" s="108">
        <v>0</v>
      </c>
      <c r="Q210" s="108">
        <v>0</v>
      </c>
      <c r="R210" s="108">
        <v>0</v>
      </c>
      <c r="S210" s="108">
        <v>0</v>
      </c>
      <c r="T210" s="108">
        <v>0</v>
      </c>
      <c r="U210" s="108">
        <v>0</v>
      </c>
      <c r="V210" s="108">
        <v>0</v>
      </c>
      <c r="W210" s="108">
        <v>0</v>
      </c>
      <c r="X210" s="108">
        <v>0</v>
      </c>
      <c r="Y210" s="108">
        <v>0</v>
      </c>
    </row>
    <row r="211" spans="1:25" x14ac:dyDescent="0.2">
      <c r="A211" s="99" t="s">
        <v>133</v>
      </c>
      <c r="B211" s="106" t="s">
        <v>176</v>
      </c>
      <c r="C211" s="106"/>
      <c r="D211" s="107">
        <v>0</v>
      </c>
      <c r="E211" s="108">
        <v>0</v>
      </c>
      <c r="F211" s="108">
        <v>0</v>
      </c>
      <c r="G211" s="108">
        <v>0</v>
      </c>
      <c r="H211" s="108">
        <v>0</v>
      </c>
      <c r="I211" s="108">
        <v>0</v>
      </c>
      <c r="J211" s="108">
        <v>0</v>
      </c>
      <c r="K211" s="108">
        <v>0</v>
      </c>
      <c r="L211" s="108">
        <v>0</v>
      </c>
      <c r="M211" s="108">
        <v>0</v>
      </c>
      <c r="N211" s="108">
        <v>0</v>
      </c>
      <c r="O211" s="108">
        <v>0</v>
      </c>
      <c r="P211" s="108">
        <v>0</v>
      </c>
      <c r="Q211" s="108">
        <v>0</v>
      </c>
      <c r="R211" s="108">
        <v>0</v>
      </c>
      <c r="S211" s="108">
        <v>0</v>
      </c>
      <c r="T211" s="108">
        <v>0</v>
      </c>
      <c r="U211" s="108">
        <v>0</v>
      </c>
      <c r="V211" s="108">
        <v>0</v>
      </c>
      <c r="W211" s="108">
        <v>0</v>
      </c>
      <c r="X211" s="108">
        <v>0</v>
      </c>
      <c r="Y211" s="108">
        <v>0</v>
      </c>
    </row>
    <row r="212" spans="1:25" x14ac:dyDescent="0.2">
      <c r="A212" s="99" t="s">
        <v>138</v>
      </c>
      <c r="B212" s="106" t="s">
        <v>171</v>
      </c>
      <c r="C212" s="103" t="s">
        <v>192</v>
      </c>
      <c r="D212" s="107">
        <v>0</v>
      </c>
      <c r="E212" s="108">
        <v>0</v>
      </c>
      <c r="F212" s="108">
        <v>0</v>
      </c>
      <c r="G212" s="108">
        <v>0</v>
      </c>
      <c r="H212" s="108">
        <v>0</v>
      </c>
      <c r="I212" s="108">
        <v>0</v>
      </c>
      <c r="J212" s="108">
        <v>0</v>
      </c>
      <c r="K212" s="108">
        <v>0</v>
      </c>
      <c r="L212" s="108">
        <v>0</v>
      </c>
      <c r="M212" s="108">
        <v>0</v>
      </c>
      <c r="N212" s="108">
        <v>0</v>
      </c>
      <c r="O212" s="108">
        <v>0</v>
      </c>
      <c r="P212" s="108">
        <v>0</v>
      </c>
      <c r="Q212" s="108">
        <v>0</v>
      </c>
      <c r="R212" s="108">
        <v>0</v>
      </c>
      <c r="S212" s="108">
        <v>0</v>
      </c>
      <c r="T212" s="108">
        <v>0</v>
      </c>
      <c r="U212" s="108">
        <v>0</v>
      </c>
      <c r="V212" s="108">
        <v>0</v>
      </c>
      <c r="W212" s="108">
        <v>0</v>
      </c>
      <c r="X212" s="108">
        <v>0</v>
      </c>
      <c r="Y212" s="108">
        <v>0</v>
      </c>
    </row>
    <row r="213" spans="1:25" x14ac:dyDescent="0.2">
      <c r="A213" s="99" t="s">
        <v>197</v>
      </c>
      <c r="B213" s="106" t="s">
        <v>124</v>
      </c>
      <c r="C213" s="106"/>
      <c r="D213" s="107">
        <v>0</v>
      </c>
      <c r="E213" s="108">
        <v>0</v>
      </c>
      <c r="F213" s="108">
        <v>0</v>
      </c>
      <c r="G213" s="108">
        <v>0</v>
      </c>
      <c r="H213" s="108">
        <v>0</v>
      </c>
      <c r="I213" s="108">
        <v>0</v>
      </c>
      <c r="J213" s="108">
        <v>0</v>
      </c>
      <c r="K213" s="108">
        <v>0</v>
      </c>
      <c r="L213" s="108">
        <v>0</v>
      </c>
      <c r="M213" s="108">
        <v>0</v>
      </c>
      <c r="N213" s="108">
        <v>0</v>
      </c>
      <c r="O213" s="108">
        <v>0</v>
      </c>
      <c r="P213" s="108">
        <v>0</v>
      </c>
      <c r="Q213" s="108">
        <v>0</v>
      </c>
      <c r="R213" s="108">
        <v>0</v>
      </c>
      <c r="S213" s="108">
        <v>0</v>
      </c>
      <c r="T213" s="108">
        <v>0</v>
      </c>
      <c r="U213" s="108">
        <v>0</v>
      </c>
      <c r="V213" s="108">
        <v>0</v>
      </c>
      <c r="W213" s="108">
        <v>0</v>
      </c>
      <c r="X213" s="108">
        <v>0</v>
      </c>
      <c r="Y213" s="108">
        <v>0</v>
      </c>
    </row>
    <row r="214" spans="1:25" x14ac:dyDescent="0.2">
      <c r="A214" s="99" t="s">
        <v>226</v>
      </c>
      <c r="B214" s="106" t="s">
        <v>723</v>
      </c>
      <c r="C214" s="103" t="s">
        <v>192</v>
      </c>
      <c r="D214" s="107">
        <v>2</v>
      </c>
      <c r="E214" s="108">
        <v>0</v>
      </c>
      <c r="F214" s="108">
        <v>0</v>
      </c>
      <c r="G214" s="108">
        <v>0</v>
      </c>
      <c r="H214" s="108">
        <v>0</v>
      </c>
      <c r="I214" s="108">
        <v>0</v>
      </c>
      <c r="J214" s="108">
        <v>0</v>
      </c>
      <c r="K214" s="108">
        <v>0</v>
      </c>
      <c r="L214" s="108">
        <v>0</v>
      </c>
      <c r="M214" s="108">
        <v>0</v>
      </c>
      <c r="N214" s="108">
        <v>0</v>
      </c>
      <c r="O214" s="108">
        <v>0</v>
      </c>
      <c r="P214" s="108">
        <v>0</v>
      </c>
      <c r="Q214" s="108">
        <v>0</v>
      </c>
      <c r="R214" s="108">
        <v>0</v>
      </c>
      <c r="S214" s="108">
        <v>0</v>
      </c>
      <c r="T214" s="108">
        <v>-5</v>
      </c>
      <c r="U214" s="108">
        <v>0</v>
      </c>
      <c r="V214" s="108">
        <v>0</v>
      </c>
      <c r="W214" s="108">
        <v>0</v>
      </c>
      <c r="X214" s="108">
        <v>0.5</v>
      </c>
      <c r="Y214" s="108">
        <v>-5</v>
      </c>
    </row>
    <row r="215" spans="1:25" x14ac:dyDescent="0.2">
      <c r="D215" s="37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</row>
    <row r="216" spans="1:25" x14ac:dyDescent="0.2">
      <c r="D216" s="37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</row>
    <row r="217" spans="1:25" x14ac:dyDescent="0.2">
      <c r="D217" s="37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</row>
    <row r="218" spans="1:25" x14ac:dyDescent="0.2">
      <c r="D218" s="37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</row>
    <row r="219" spans="1:25" x14ac:dyDescent="0.2">
      <c r="D219" s="37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</row>
  </sheetData>
  <phoneticPr fontId="11" type="noConversion"/>
  <conditionalFormatting sqref="A2:Y214">
    <cfRule type="expression" dxfId="7" priority="118">
      <formula>AND($D2&lt;6,NOT(ISBLANK($A2)))</formula>
    </cfRule>
    <cfRule type="expression" dxfId="6" priority="127" stopIfTrue="1">
      <formula>$C2="CU"</formula>
    </cfRule>
  </conditionalFormatting>
  <conditionalFormatting sqref="E2:Y214">
    <cfRule type="expression" dxfId="5" priority="119">
      <formula>E2=MAX(IF($D$2:$D$214&gt;=6,E$2:E$214))</formula>
    </cfRule>
    <cfRule type="expression" dxfId="4" priority="123">
      <formula>E2&gt;=_xlfn.AGGREGATE(14,6,E$2:E$219/($D$2:$D$219&gt;=6),5)</formula>
    </cfRule>
    <cfRule type="expression" dxfId="3" priority="124">
      <formula>E2&gt;=_xlfn.AGGREGATE(14,6,E$2:E$219/($D$2:$D$219&gt;=6),10)</formula>
    </cfRule>
    <cfRule type="expression" dxfId="2" priority="125">
      <formula>E2&gt;=_xlfn.AGGREGATE(14,6,E$2:E$219/($D$2:$D$219&gt;=6),15)</formula>
    </cfRule>
    <cfRule type="expression" dxfId="1" priority="126">
      <formula>E2&gt;=_xlfn.AGGREGATE(14,6,E$2:E$219/($D$2:$D$219&gt;=6),20)</formula>
    </cfRule>
  </conditionalFormatting>
  <conditionalFormatting sqref="B2:C245">
    <cfRule type="expression" dxfId="0" priority="180">
      <formula>COUNTIF($B$240:$L$260,B2)</formula>
    </cfRule>
  </conditionalFormatting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A772-27D7-5847-B4F5-B004DD4B48EF}">
  <sheetPr>
    <tabColor rgb="FFFFFF00"/>
  </sheetPr>
  <dimension ref="A1:P42"/>
  <sheetViews>
    <sheetView topLeftCell="H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565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AVERAGE(C3,C4,C5,C6,C7,E3,E4,E5,E6,E7)</f>
        <v>273</v>
      </c>
      <c r="O2" s="8"/>
      <c r="P2" s="8"/>
    </row>
    <row r="3" spans="1:16" x14ac:dyDescent="0.2">
      <c r="A3" s="8">
        <v>1</v>
      </c>
      <c r="B3" s="8" t="s">
        <v>136</v>
      </c>
      <c r="C3" s="8">
        <v>365</v>
      </c>
      <c r="D3" s="8" t="s">
        <v>8</v>
      </c>
      <c r="E3" s="8">
        <v>225</v>
      </c>
      <c r="F3" s="8" t="s">
        <v>137</v>
      </c>
      <c r="G3" s="8"/>
      <c r="H3" s="14" t="s">
        <v>86</v>
      </c>
      <c r="I3" s="15" t="s">
        <v>136</v>
      </c>
      <c r="J3" s="16">
        <v>175</v>
      </c>
      <c r="K3" s="17">
        <v>1</v>
      </c>
      <c r="L3" s="8"/>
      <c r="M3" s="21" t="s">
        <v>376</v>
      </c>
      <c r="N3" s="45">
        <f>AVERAGE(J3:J36)</f>
        <v>72.352941176470594</v>
      </c>
      <c r="O3" s="8"/>
      <c r="P3" s="8"/>
    </row>
    <row r="4" spans="1:16" x14ac:dyDescent="0.2">
      <c r="A4" s="8">
        <v>2</v>
      </c>
      <c r="B4" s="8" t="s">
        <v>138</v>
      </c>
      <c r="C4" s="8">
        <v>280</v>
      </c>
      <c r="D4" s="8" t="s">
        <v>8</v>
      </c>
      <c r="E4" s="8">
        <v>370</v>
      </c>
      <c r="F4" s="8" t="s">
        <v>229</v>
      </c>
      <c r="G4" s="8"/>
      <c r="H4" s="14" t="s">
        <v>308</v>
      </c>
      <c r="I4" s="15" t="s">
        <v>229</v>
      </c>
      <c r="J4" s="16">
        <v>175</v>
      </c>
      <c r="K4" s="17">
        <v>0</v>
      </c>
      <c r="L4" s="8"/>
      <c r="M4" s="8" t="s">
        <v>11</v>
      </c>
      <c r="N4" s="8" t="s">
        <v>563</v>
      </c>
      <c r="O4" s="8"/>
      <c r="P4" s="8"/>
    </row>
    <row r="5" spans="1:16" x14ac:dyDescent="0.2">
      <c r="A5" s="8">
        <v>3</v>
      </c>
      <c r="B5" s="8" t="s">
        <v>231</v>
      </c>
      <c r="C5" s="8">
        <v>265</v>
      </c>
      <c r="D5" s="8" t="s">
        <v>8</v>
      </c>
      <c r="E5" s="8">
        <v>185</v>
      </c>
      <c r="F5" s="34" t="s">
        <v>230</v>
      </c>
      <c r="G5" s="8"/>
      <c r="H5" s="14" t="s">
        <v>61</v>
      </c>
      <c r="I5" s="15" t="s">
        <v>231</v>
      </c>
      <c r="J5" s="16">
        <v>160</v>
      </c>
      <c r="K5" s="17">
        <v>1</v>
      </c>
      <c r="L5" s="8"/>
      <c r="M5" s="8" t="s">
        <v>13</v>
      </c>
      <c r="N5" s="8" t="s">
        <v>564</v>
      </c>
      <c r="O5" s="8"/>
      <c r="P5" s="8"/>
    </row>
    <row r="6" spans="1:16" x14ac:dyDescent="0.2">
      <c r="A6" s="8">
        <v>4</v>
      </c>
      <c r="B6" s="8" t="s">
        <v>228</v>
      </c>
      <c r="C6" s="8">
        <v>160</v>
      </c>
      <c r="D6" s="8" t="s">
        <v>8</v>
      </c>
      <c r="E6" s="8">
        <v>385</v>
      </c>
      <c r="F6" s="8" t="s">
        <v>225</v>
      </c>
      <c r="G6" s="8"/>
      <c r="H6" s="14" t="s">
        <v>170</v>
      </c>
      <c r="I6" s="15" t="s">
        <v>138</v>
      </c>
      <c r="J6" s="16">
        <v>125</v>
      </c>
      <c r="K6" s="17">
        <v>1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226</v>
      </c>
      <c r="C7" s="8">
        <v>320</v>
      </c>
      <c r="D7" s="8" t="s">
        <v>8</v>
      </c>
      <c r="E7" s="8">
        <v>175</v>
      </c>
      <c r="F7" s="8" t="s">
        <v>227</v>
      </c>
      <c r="G7" s="8"/>
      <c r="H7" s="14" t="s">
        <v>329</v>
      </c>
      <c r="I7" s="15" t="s">
        <v>226</v>
      </c>
      <c r="J7" s="16">
        <v>110</v>
      </c>
      <c r="K7" s="17">
        <v>1</v>
      </c>
      <c r="L7" s="8"/>
      <c r="M7" s="9" t="s">
        <v>352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381</v>
      </c>
      <c r="I8" s="15" t="s">
        <v>228</v>
      </c>
      <c r="J8" s="16">
        <v>105</v>
      </c>
      <c r="K8" s="17">
        <v>2</v>
      </c>
      <c r="L8" s="8"/>
      <c r="M8" s="8" t="s">
        <v>187</v>
      </c>
      <c r="N8" s="8" t="s">
        <v>136</v>
      </c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64</v>
      </c>
      <c r="I9" s="15" t="s">
        <v>225</v>
      </c>
      <c r="J9" s="16">
        <v>100</v>
      </c>
      <c r="K9" s="17">
        <v>0</v>
      </c>
      <c r="L9" s="8"/>
      <c r="M9" s="21" t="s">
        <v>162</v>
      </c>
      <c r="N9" s="8" t="s">
        <v>227</v>
      </c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178</v>
      </c>
      <c r="I10" s="15" t="s">
        <v>225</v>
      </c>
      <c r="J10" s="16">
        <v>100</v>
      </c>
      <c r="K10" s="17">
        <v>0</v>
      </c>
      <c r="L10" s="8"/>
      <c r="M10" s="21"/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87</v>
      </c>
      <c r="I11" s="15" t="s">
        <v>136</v>
      </c>
      <c r="J11" s="16">
        <v>95</v>
      </c>
      <c r="K11" s="17">
        <v>0</v>
      </c>
      <c r="L11" s="8"/>
      <c r="M11" s="9" t="s">
        <v>18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71</v>
      </c>
      <c r="I12" s="15" t="s">
        <v>231</v>
      </c>
      <c r="J12" s="16">
        <v>95</v>
      </c>
      <c r="K12" s="17">
        <v>0</v>
      </c>
      <c r="L12" s="8"/>
      <c r="M12" s="21" t="s">
        <v>175</v>
      </c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317</v>
      </c>
      <c r="I13" s="15" t="s">
        <v>229</v>
      </c>
      <c r="J13" s="16">
        <v>90</v>
      </c>
      <c r="K13" s="17">
        <v>1</v>
      </c>
      <c r="L13" s="8"/>
      <c r="M13" s="8"/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148</v>
      </c>
      <c r="I14" s="15" t="s">
        <v>225</v>
      </c>
      <c r="J14" s="16">
        <v>90</v>
      </c>
      <c r="K14" s="17">
        <v>0</v>
      </c>
      <c r="L14" s="8"/>
      <c r="M14" s="9" t="s">
        <v>160</v>
      </c>
      <c r="N14" s="41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562</v>
      </c>
      <c r="I15" s="15" t="s">
        <v>226</v>
      </c>
      <c r="J15" s="16">
        <v>90</v>
      </c>
      <c r="K15" s="17">
        <v>0</v>
      </c>
      <c r="L15" s="8"/>
      <c r="M15" s="21" t="s">
        <v>170</v>
      </c>
      <c r="N15" s="8" t="s">
        <v>138</v>
      </c>
      <c r="O15" s="8" t="s">
        <v>20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363</v>
      </c>
      <c r="I16" s="15" t="s">
        <v>230</v>
      </c>
      <c r="J16" s="16">
        <v>85</v>
      </c>
      <c r="K16" s="17">
        <v>1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315</v>
      </c>
      <c r="I17" s="15" t="s">
        <v>137</v>
      </c>
      <c r="J17" s="16">
        <v>80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561</v>
      </c>
      <c r="I18" s="15" t="s">
        <v>138</v>
      </c>
      <c r="J18" s="16">
        <v>80</v>
      </c>
      <c r="K18" s="17">
        <v>3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330</v>
      </c>
      <c r="I19" s="15" t="s">
        <v>227</v>
      </c>
      <c r="J19" s="16">
        <v>80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187</v>
      </c>
      <c r="I20" s="15" t="s">
        <v>136</v>
      </c>
      <c r="J20" s="16">
        <v>75</v>
      </c>
      <c r="K20" s="17">
        <v>2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179</v>
      </c>
      <c r="I21" s="15" t="s">
        <v>225</v>
      </c>
      <c r="J21" s="16">
        <v>75</v>
      </c>
      <c r="K21" s="17">
        <v>1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307</v>
      </c>
      <c r="I22" s="15" t="s">
        <v>137</v>
      </c>
      <c r="J22" s="16">
        <v>65</v>
      </c>
      <c r="K22" s="17">
        <v>2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326</v>
      </c>
      <c r="I23" s="15" t="s">
        <v>226</v>
      </c>
      <c r="J23" s="16">
        <v>65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362</v>
      </c>
      <c r="I24" s="15" t="s">
        <v>230</v>
      </c>
      <c r="J24" s="16">
        <v>50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279</v>
      </c>
      <c r="I25" s="15" t="s">
        <v>138</v>
      </c>
      <c r="J25" s="16">
        <v>45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174</v>
      </c>
      <c r="I26" s="15" t="s">
        <v>137</v>
      </c>
      <c r="J26" s="16">
        <v>40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316</v>
      </c>
      <c r="I27" s="15" t="s">
        <v>229</v>
      </c>
      <c r="J27" s="16">
        <v>40</v>
      </c>
      <c r="K27" s="17">
        <v>1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319</v>
      </c>
      <c r="I28" s="15" t="s">
        <v>228</v>
      </c>
      <c r="J28" s="32">
        <v>40</v>
      </c>
      <c r="K28" s="33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383</v>
      </c>
      <c r="I29" s="31" t="s">
        <v>230</v>
      </c>
      <c r="J29" s="32">
        <v>30</v>
      </c>
      <c r="K29" s="33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162</v>
      </c>
      <c r="I30" s="31" t="s">
        <v>227</v>
      </c>
      <c r="J30" s="32">
        <v>30</v>
      </c>
      <c r="K30" s="33">
        <v>2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164</v>
      </c>
      <c r="I31" s="31" t="s">
        <v>227</v>
      </c>
      <c r="J31" s="32">
        <v>25</v>
      </c>
      <c r="K31" s="33">
        <v>1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165</v>
      </c>
      <c r="I32" s="31" t="s">
        <v>227</v>
      </c>
      <c r="J32" s="32">
        <v>20</v>
      </c>
      <c r="K32" s="33">
        <v>0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537</v>
      </c>
      <c r="I33" s="31" t="s">
        <v>229</v>
      </c>
      <c r="J33" s="32">
        <v>15</v>
      </c>
      <c r="K33" s="33">
        <v>0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4" t="s">
        <v>414</v>
      </c>
      <c r="I34" s="31" t="s">
        <v>226</v>
      </c>
      <c r="J34" s="32">
        <v>15</v>
      </c>
      <c r="K34" s="33">
        <v>2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14" t="s">
        <v>322</v>
      </c>
      <c r="I35" s="31" t="s">
        <v>228</v>
      </c>
      <c r="J35" s="32">
        <v>5</v>
      </c>
      <c r="K35" s="33">
        <v>0</v>
      </c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H36" s="14" t="s">
        <v>320</v>
      </c>
      <c r="I36" s="31" t="s">
        <v>228</v>
      </c>
      <c r="J36" s="32">
        <v>-10</v>
      </c>
      <c r="K36" s="33">
        <v>1</v>
      </c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6">
      <sortCondition descending="1" ref="J2:J36"/>
    </sortState>
  </autoFilter>
  <mergeCells count="1">
    <mergeCell ref="A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6C3E-BE21-6840-A793-B3F21FC98C9D}">
  <sheetPr>
    <tabColor rgb="FFFFFF00"/>
  </sheetPr>
  <dimension ref="A1:Q53"/>
  <sheetViews>
    <sheetView workbookViewId="0">
      <selection activeCell="M12" sqref="M1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7.33203125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566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326.66666666666669</v>
      </c>
      <c r="P2" s="8"/>
      <c r="Q2" s="8"/>
    </row>
    <row r="3" spans="1:17" x14ac:dyDescent="0.2">
      <c r="A3" s="8">
        <v>6</v>
      </c>
      <c r="B3" s="8" t="s">
        <v>10</v>
      </c>
      <c r="C3" s="8">
        <v>370</v>
      </c>
      <c r="D3" s="8" t="s">
        <v>8</v>
      </c>
      <c r="E3" s="8">
        <v>330</v>
      </c>
      <c r="F3" s="8" t="s">
        <v>12</v>
      </c>
      <c r="G3" s="8"/>
      <c r="H3" s="8"/>
      <c r="I3" s="24" t="s">
        <v>41</v>
      </c>
      <c r="J3" s="15" t="s">
        <v>131</v>
      </c>
      <c r="K3" s="16">
        <v>295</v>
      </c>
      <c r="L3" s="25">
        <v>0</v>
      </c>
      <c r="M3" s="8"/>
      <c r="N3" s="21" t="s">
        <v>376</v>
      </c>
      <c r="O3" s="45">
        <f>AVERAGE(K3:K49)</f>
        <v>94.361702127659569</v>
      </c>
      <c r="Q3" s="8"/>
    </row>
    <row r="4" spans="1:17" x14ac:dyDescent="0.2">
      <c r="A4" s="8">
        <v>7</v>
      </c>
      <c r="B4" s="8" t="s">
        <v>199</v>
      </c>
      <c r="C4" s="8">
        <v>270</v>
      </c>
      <c r="D4" s="8" t="s">
        <v>8</v>
      </c>
      <c r="E4" s="8">
        <v>465</v>
      </c>
      <c r="F4" s="8" t="s">
        <v>196</v>
      </c>
      <c r="G4" s="8"/>
      <c r="H4" s="8"/>
      <c r="I4" s="24" t="s">
        <v>16</v>
      </c>
      <c r="J4" s="15" t="s">
        <v>701</v>
      </c>
      <c r="K4" s="16">
        <v>230</v>
      </c>
      <c r="L4" s="25">
        <v>3</v>
      </c>
      <c r="M4" s="8"/>
      <c r="N4" s="8" t="s">
        <v>11</v>
      </c>
      <c r="O4" s="8"/>
      <c r="P4" s="8"/>
      <c r="Q4" s="8"/>
    </row>
    <row r="5" spans="1:17" x14ac:dyDescent="0.2">
      <c r="A5" s="8">
        <v>8</v>
      </c>
      <c r="B5" s="8" t="s">
        <v>701</v>
      </c>
      <c r="C5" s="8">
        <v>410</v>
      </c>
      <c r="D5" s="8" t="s">
        <v>8</v>
      </c>
      <c r="E5" s="8">
        <v>265</v>
      </c>
      <c r="F5" s="8" t="s">
        <v>38</v>
      </c>
      <c r="G5" s="8"/>
      <c r="H5" s="8"/>
      <c r="I5" s="24" t="s">
        <v>22</v>
      </c>
      <c r="J5" s="15" t="s">
        <v>131</v>
      </c>
      <c r="K5" s="16">
        <v>200</v>
      </c>
      <c r="L5" s="17">
        <v>0</v>
      </c>
      <c r="M5" s="8"/>
      <c r="N5" s="8" t="s">
        <v>13</v>
      </c>
      <c r="O5" s="8"/>
      <c r="P5" s="8"/>
      <c r="Q5" s="8"/>
    </row>
    <row r="6" spans="1:17" x14ac:dyDescent="0.2">
      <c r="A6" s="8">
        <v>9</v>
      </c>
      <c r="B6" s="8" t="s">
        <v>200</v>
      </c>
      <c r="C6" s="8">
        <v>390</v>
      </c>
      <c r="D6" s="8" t="s">
        <v>8</v>
      </c>
      <c r="E6" s="8">
        <v>235</v>
      </c>
      <c r="F6" s="8" t="s">
        <v>202</v>
      </c>
      <c r="G6" s="8"/>
      <c r="H6" s="8"/>
      <c r="I6" s="24" t="s">
        <v>93</v>
      </c>
      <c r="J6" s="15" t="s">
        <v>196</v>
      </c>
      <c r="K6" s="16">
        <v>170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135</v>
      </c>
      <c r="C7" s="8">
        <v>60</v>
      </c>
      <c r="D7" s="8" t="s">
        <v>8</v>
      </c>
      <c r="E7" s="8">
        <v>640</v>
      </c>
      <c r="F7" s="8" t="s">
        <v>131</v>
      </c>
      <c r="G7" s="8"/>
      <c r="H7" s="8"/>
      <c r="I7" s="24" t="s">
        <v>35</v>
      </c>
      <c r="J7" s="15" t="s">
        <v>196</v>
      </c>
      <c r="K7" s="16">
        <v>165</v>
      </c>
      <c r="L7" s="25">
        <v>1</v>
      </c>
      <c r="M7" s="8"/>
      <c r="N7" s="9" t="s">
        <v>567</v>
      </c>
      <c r="O7" s="8"/>
      <c r="P7" s="8"/>
      <c r="Q7" s="8"/>
    </row>
    <row r="8" spans="1:17" x14ac:dyDescent="0.2">
      <c r="A8" s="8">
        <v>11</v>
      </c>
      <c r="B8" s="8" t="s">
        <v>39</v>
      </c>
      <c r="C8" s="8">
        <v>345</v>
      </c>
      <c r="D8" s="8" t="s">
        <v>8</v>
      </c>
      <c r="E8" s="8">
        <v>140</v>
      </c>
      <c r="F8" s="8" t="s">
        <v>40</v>
      </c>
      <c r="G8" s="8"/>
      <c r="H8" s="8"/>
      <c r="I8" s="24" t="s">
        <v>45</v>
      </c>
      <c r="J8" s="15" t="s">
        <v>38</v>
      </c>
      <c r="K8" s="16">
        <v>160</v>
      </c>
      <c r="L8" s="25">
        <v>0</v>
      </c>
      <c r="M8" s="8"/>
      <c r="N8" s="8" t="s">
        <v>35</v>
      </c>
      <c r="O8" s="8" t="s">
        <v>196</v>
      </c>
      <c r="P8" s="8"/>
      <c r="Q8" s="8"/>
    </row>
    <row r="9" spans="1:17" x14ac:dyDescent="0.2">
      <c r="A9" s="8" t="s">
        <v>159</v>
      </c>
      <c r="B9" s="8" t="s">
        <v>194</v>
      </c>
      <c r="C9" s="8">
        <v>410</v>
      </c>
      <c r="D9" s="8" t="s">
        <v>8</v>
      </c>
      <c r="E9" s="8">
        <v>365</v>
      </c>
      <c r="F9" s="8" t="s">
        <v>197</v>
      </c>
      <c r="G9" s="8"/>
      <c r="H9" s="8"/>
      <c r="I9" s="24" t="s">
        <v>21</v>
      </c>
      <c r="J9" s="15" t="s">
        <v>194</v>
      </c>
      <c r="K9" s="16">
        <v>160</v>
      </c>
      <c r="L9" s="17">
        <v>3</v>
      </c>
      <c r="M9" s="8"/>
      <c r="N9" s="8" t="s">
        <v>16</v>
      </c>
      <c r="O9" s="8" t="s">
        <v>701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32</v>
      </c>
      <c r="J10" s="15" t="s">
        <v>200</v>
      </c>
      <c r="K10" s="16">
        <v>150</v>
      </c>
      <c r="L10" s="17">
        <v>1</v>
      </c>
      <c r="M10" s="8"/>
      <c r="N10" s="21" t="s">
        <v>32</v>
      </c>
      <c r="O10" s="8" t="s">
        <v>200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27</v>
      </c>
      <c r="J11" s="15" t="s">
        <v>194</v>
      </c>
      <c r="K11" s="16">
        <v>150</v>
      </c>
      <c r="L11" s="17">
        <v>0</v>
      </c>
      <c r="M11" s="8"/>
      <c r="N11" s="21" t="s">
        <v>400</v>
      </c>
      <c r="O11" s="8" t="s">
        <v>131</v>
      </c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29</v>
      </c>
      <c r="J12" s="15" t="s">
        <v>12</v>
      </c>
      <c r="K12" s="16">
        <v>145</v>
      </c>
      <c r="L12" s="25">
        <v>0</v>
      </c>
      <c r="M12" s="8"/>
      <c r="N12" s="21" t="s">
        <v>47</v>
      </c>
      <c r="O12" s="8" t="s">
        <v>39</v>
      </c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15</v>
      </c>
      <c r="J13" s="15" t="s">
        <v>10</v>
      </c>
      <c r="K13" s="16">
        <v>140</v>
      </c>
      <c r="L13" s="17">
        <v>2</v>
      </c>
      <c r="M13" s="8"/>
      <c r="N13" s="21" t="s">
        <v>27</v>
      </c>
      <c r="O13" s="8" t="s">
        <v>194</v>
      </c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49</v>
      </c>
      <c r="J14" s="15" t="s">
        <v>39</v>
      </c>
      <c r="K14" s="16">
        <v>130</v>
      </c>
      <c r="L14" s="17">
        <v>0</v>
      </c>
      <c r="M14" s="8"/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17</v>
      </c>
      <c r="J15" s="15" t="s">
        <v>197</v>
      </c>
      <c r="K15" s="16">
        <v>130</v>
      </c>
      <c r="L15" s="17">
        <v>1</v>
      </c>
      <c r="M15" s="8"/>
      <c r="N15" s="9" t="s">
        <v>18</v>
      </c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47</v>
      </c>
      <c r="J16" s="15" t="s">
        <v>39</v>
      </c>
      <c r="K16" s="16">
        <v>125</v>
      </c>
      <c r="L16" s="17">
        <v>2</v>
      </c>
      <c r="M16" s="8"/>
      <c r="N16" s="8" t="s">
        <v>175</v>
      </c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19</v>
      </c>
      <c r="J17" s="15" t="s">
        <v>12</v>
      </c>
      <c r="K17" s="16">
        <v>120</v>
      </c>
      <c r="L17" s="25">
        <v>1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33</v>
      </c>
      <c r="J18" s="15" t="s">
        <v>197</v>
      </c>
      <c r="K18" s="16">
        <v>115</v>
      </c>
      <c r="L18" s="17">
        <v>0</v>
      </c>
      <c r="M18" s="8"/>
      <c r="N18" s="9" t="s">
        <v>160</v>
      </c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94</v>
      </c>
      <c r="J19" s="15" t="s">
        <v>199</v>
      </c>
      <c r="K19" s="16">
        <v>110</v>
      </c>
      <c r="L19" s="17">
        <v>1</v>
      </c>
      <c r="M19" s="8"/>
      <c r="N19" s="21" t="s">
        <v>41</v>
      </c>
      <c r="O19" s="8" t="s">
        <v>131</v>
      </c>
      <c r="P19" s="8" t="s">
        <v>20</v>
      </c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143</v>
      </c>
      <c r="J20" s="15" t="s">
        <v>200</v>
      </c>
      <c r="K20" s="16">
        <v>105</v>
      </c>
      <c r="L20" s="25">
        <v>2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9</v>
      </c>
      <c r="J21" s="15" t="s">
        <v>10</v>
      </c>
      <c r="K21" s="16">
        <v>100</v>
      </c>
      <c r="L21" s="25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79</v>
      </c>
      <c r="J22" s="15" t="s">
        <v>199</v>
      </c>
      <c r="K22" s="16">
        <v>100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268</v>
      </c>
      <c r="J23" s="15" t="s">
        <v>131</v>
      </c>
      <c r="K23" s="16">
        <v>100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25</v>
      </c>
      <c r="J24" s="15" t="s">
        <v>194</v>
      </c>
      <c r="K24" s="16">
        <v>90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342</v>
      </c>
      <c r="J25" s="15" t="s">
        <v>701</v>
      </c>
      <c r="K25" s="16">
        <v>80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50</v>
      </c>
      <c r="J26" s="15" t="s">
        <v>202</v>
      </c>
      <c r="K26" s="16">
        <v>80</v>
      </c>
      <c r="L26" s="17">
        <v>2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46</v>
      </c>
      <c r="J27" s="15" t="s">
        <v>39</v>
      </c>
      <c r="K27" s="16">
        <v>80</v>
      </c>
      <c r="L27" s="25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51</v>
      </c>
      <c r="J28" s="15" t="s">
        <v>202</v>
      </c>
      <c r="K28" s="16">
        <v>75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31</v>
      </c>
      <c r="J29" s="15" t="s">
        <v>10</v>
      </c>
      <c r="K29" s="16">
        <v>70</v>
      </c>
      <c r="L29" s="25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340</v>
      </c>
      <c r="J30" s="15" t="s">
        <v>196</v>
      </c>
      <c r="K30" s="16">
        <v>70</v>
      </c>
      <c r="L30" s="25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183</v>
      </c>
      <c r="J31" s="15" t="s">
        <v>200</v>
      </c>
      <c r="K31" s="16">
        <v>70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23</v>
      </c>
      <c r="J32" s="15" t="s">
        <v>12</v>
      </c>
      <c r="K32" s="16">
        <v>65</v>
      </c>
      <c r="L32" s="25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244</v>
      </c>
      <c r="J33" s="15" t="s">
        <v>197</v>
      </c>
      <c r="K33" s="16">
        <v>55</v>
      </c>
      <c r="L33" s="17">
        <v>3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37</v>
      </c>
      <c r="J34" s="15" t="s">
        <v>10</v>
      </c>
      <c r="K34" s="16">
        <v>50</v>
      </c>
      <c r="L34" s="25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298</v>
      </c>
      <c r="J35" s="15" t="s">
        <v>199</v>
      </c>
      <c r="K35" s="16">
        <v>50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55</v>
      </c>
      <c r="J36" s="15" t="s">
        <v>196</v>
      </c>
      <c r="K36" s="16">
        <v>50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523</v>
      </c>
      <c r="J37" s="15" t="s">
        <v>135</v>
      </c>
      <c r="K37" s="16">
        <v>50</v>
      </c>
      <c r="L37" s="17">
        <v>2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83</v>
      </c>
      <c r="J38" s="15" t="s">
        <v>200</v>
      </c>
      <c r="K38" s="28">
        <v>45</v>
      </c>
      <c r="L38" s="30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77</v>
      </c>
      <c r="J39" s="15" t="s">
        <v>40</v>
      </c>
      <c r="K39" s="28">
        <v>45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75</v>
      </c>
      <c r="J40" s="27" t="s">
        <v>701</v>
      </c>
      <c r="K40" s="28">
        <v>40</v>
      </c>
      <c r="L40" s="29">
        <v>1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474</v>
      </c>
      <c r="J41" s="27" t="s">
        <v>701</v>
      </c>
      <c r="K41" s="28">
        <v>40</v>
      </c>
      <c r="L41" s="29">
        <v>2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52</v>
      </c>
      <c r="J42" s="27" t="s">
        <v>202</v>
      </c>
      <c r="K42" s="28">
        <v>40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43</v>
      </c>
      <c r="J43" s="27" t="s">
        <v>38</v>
      </c>
      <c r="K43" s="28">
        <v>35</v>
      </c>
      <c r="L43" s="30">
        <v>1</v>
      </c>
    </row>
    <row r="44" spans="1:17" x14ac:dyDescent="0.2">
      <c r="I44" s="26" t="s">
        <v>90</v>
      </c>
      <c r="J44" s="27" t="s">
        <v>38</v>
      </c>
      <c r="K44" s="28">
        <v>30</v>
      </c>
      <c r="L44" s="30">
        <v>1</v>
      </c>
    </row>
    <row r="45" spans="1:17" x14ac:dyDescent="0.2">
      <c r="I45" s="26" t="s">
        <v>44</v>
      </c>
      <c r="J45" s="27" t="s">
        <v>38</v>
      </c>
      <c r="K45" s="32">
        <v>30</v>
      </c>
      <c r="L45" s="29">
        <v>1</v>
      </c>
    </row>
    <row r="46" spans="1:17" x14ac:dyDescent="0.2">
      <c r="I46" s="26" t="s">
        <v>85</v>
      </c>
      <c r="J46" s="27" t="s">
        <v>131</v>
      </c>
      <c r="K46" s="32">
        <v>25</v>
      </c>
      <c r="L46" s="29">
        <v>2</v>
      </c>
    </row>
    <row r="47" spans="1:17" x14ac:dyDescent="0.2">
      <c r="I47" s="26" t="s">
        <v>285</v>
      </c>
      <c r="J47" s="27" t="s">
        <v>40</v>
      </c>
      <c r="K47" s="32">
        <v>25</v>
      </c>
      <c r="L47" s="30">
        <v>2</v>
      </c>
    </row>
    <row r="48" spans="1:17" x14ac:dyDescent="0.2">
      <c r="I48" s="26" t="s">
        <v>310</v>
      </c>
      <c r="J48" s="27" t="s">
        <v>40</v>
      </c>
      <c r="K48" s="32">
        <v>25</v>
      </c>
      <c r="L48" s="29">
        <v>1</v>
      </c>
    </row>
    <row r="49" spans="9:12" x14ac:dyDescent="0.2">
      <c r="I49" s="26" t="s">
        <v>285</v>
      </c>
      <c r="J49" s="27" t="s">
        <v>202</v>
      </c>
      <c r="K49" s="32">
        <v>20</v>
      </c>
      <c r="L49" s="29">
        <v>1</v>
      </c>
    </row>
    <row r="50" spans="9:12" x14ac:dyDescent="0.2">
      <c r="I50" s="26" t="s">
        <v>278</v>
      </c>
      <c r="J50" s="27" t="s">
        <v>40</v>
      </c>
      <c r="K50" s="32">
        <v>15</v>
      </c>
      <c r="L50" s="29">
        <v>4</v>
      </c>
    </row>
    <row r="51" spans="9:12" x14ac:dyDescent="0.2">
      <c r="I51" s="26" t="s">
        <v>26</v>
      </c>
      <c r="J51" s="27" t="s">
        <v>197</v>
      </c>
      <c r="K51" s="32">
        <v>15</v>
      </c>
      <c r="L51" s="29">
        <v>1</v>
      </c>
    </row>
    <row r="52" spans="9:12" x14ac:dyDescent="0.2">
      <c r="I52" s="26" t="s">
        <v>373</v>
      </c>
      <c r="J52" s="27" t="s">
        <v>135</v>
      </c>
      <c r="K52" s="32">
        <v>10</v>
      </c>
      <c r="L52" s="29">
        <v>0</v>
      </c>
    </row>
    <row r="53" spans="9:12" x14ac:dyDescent="0.2">
      <c r="I53" s="26" t="s">
        <v>167</v>
      </c>
      <c r="J53" s="27" t="s">
        <v>135</v>
      </c>
      <c r="K53" s="32">
        <v>0</v>
      </c>
      <c r="L53" s="29">
        <v>0</v>
      </c>
    </row>
  </sheetData>
  <autoFilter ref="I2:L2" xr:uid="{B2C1EA0B-BAB2-2F40-BF39-CFD2F6F18347}">
    <sortState xmlns:xlrd2="http://schemas.microsoft.com/office/spreadsheetml/2017/richdata2" ref="I3:L53">
      <sortCondition descending="1" ref="K2:K53"/>
    </sortState>
  </autoFilter>
  <mergeCells count="1">
    <mergeCell ref="A1:F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B6A7-A3BD-E04D-920A-0922D84DCD3E}">
  <sheetPr>
    <tabColor rgb="FFFFFF00"/>
  </sheetPr>
  <dimension ref="A1:P42"/>
  <sheetViews>
    <sheetView topLeftCell="H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569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AVERAGE(C3,C4,C5,C7,E3,E4,E5,E7)</f>
        <v>343.75</v>
      </c>
      <c r="O2" s="8"/>
      <c r="P2" s="8"/>
    </row>
    <row r="3" spans="1:16" x14ac:dyDescent="0.2">
      <c r="A3" s="8">
        <v>1</v>
      </c>
      <c r="B3" s="8" t="s">
        <v>60</v>
      </c>
      <c r="C3" s="8">
        <v>435</v>
      </c>
      <c r="D3" s="8" t="s">
        <v>8</v>
      </c>
      <c r="E3" s="8">
        <v>295</v>
      </c>
      <c r="F3" s="8" t="s">
        <v>229</v>
      </c>
      <c r="G3" s="8"/>
      <c r="H3" s="14" t="s">
        <v>97</v>
      </c>
      <c r="I3" s="15" t="s">
        <v>60</v>
      </c>
      <c r="J3" s="16">
        <v>370</v>
      </c>
      <c r="K3" s="17">
        <v>0</v>
      </c>
      <c r="L3" s="8"/>
      <c r="M3" s="21" t="s">
        <v>376</v>
      </c>
      <c r="N3" s="45">
        <f>AVERAGE(J3:J28)</f>
        <v>94.230769230769226</v>
      </c>
      <c r="O3" s="8"/>
      <c r="P3" s="8"/>
    </row>
    <row r="4" spans="1:16" x14ac:dyDescent="0.2">
      <c r="A4" s="8">
        <v>2</v>
      </c>
      <c r="B4" s="8" t="s">
        <v>224</v>
      </c>
      <c r="C4" s="8">
        <v>340</v>
      </c>
      <c r="D4" s="8" t="s">
        <v>8</v>
      </c>
      <c r="E4" s="8">
        <v>355</v>
      </c>
      <c r="F4" s="8" t="s">
        <v>225</v>
      </c>
      <c r="G4" s="8"/>
      <c r="H4" s="14" t="s">
        <v>163</v>
      </c>
      <c r="I4" s="15" t="s">
        <v>224</v>
      </c>
      <c r="J4" s="16">
        <v>235</v>
      </c>
      <c r="K4" s="17">
        <v>2</v>
      </c>
      <c r="L4" s="8"/>
      <c r="M4" s="8" t="s">
        <v>11</v>
      </c>
      <c r="N4" s="8"/>
      <c r="O4" s="8"/>
      <c r="P4" s="8"/>
    </row>
    <row r="5" spans="1:16" x14ac:dyDescent="0.2">
      <c r="A5" s="8">
        <v>3</v>
      </c>
      <c r="B5" s="8" t="s">
        <v>223</v>
      </c>
      <c r="C5" s="8">
        <v>450</v>
      </c>
      <c r="D5" s="8" t="s">
        <v>8</v>
      </c>
      <c r="E5" s="8">
        <v>255</v>
      </c>
      <c r="F5" s="34" t="s">
        <v>231</v>
      </c>
      <c r="G5" s="8"/>
      <c r="H5" s="14" t="s">
        <v>381</v>
      </c>
      <c r="I5" s="15" t="s">
        <v>228</v>
      </c>
      <c r="J5" s="16">
        <v>160</v>
      </c>
      <c r="K5" s="17">
        <v>2</v>
      </c>
      <c r="L5" s="8"/>
      <c r="M5" s="8" t="s">
        <v>13</v>
      </c>
      <c r="N5" s="8"/>
      <c r="O5" s="8"/>
      <c r="P5" s="8"/>
    </row>
    <row r="6" spans="1:16" x14ac:dyDescent="0.2">
      <c r="A6" s="8">
        <v>4</v>
      </c>
      <c r="B6" s="8"/>
      <c r="C6" s="8"/>
      <c r="D6" s="8" t="s">
        <v>8</v>
      </c>
      <c r="E6" s="8"/>
      <c r="F6" s="8"/>
      <c r="G6" s="8"/>
      <c r="H6" s="14" t="s">
        <v>246</v>
      </c>
      <c r="I6" s="15" t="s">
        <v>223</v>
      </c>
      <c r="J6" s="16">
        <v>150</v>
      </c>
      <c r="K6" s="17">
        <v>2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228</v>
      </c>
      <c r="C7" s="8">
        <v>360</v>
      </c>
      <c r="D7" s="8" t="s">
        <v>8</v>
      </c>
      <c r="E7" s="8">
        <v>260</v>
      </c>
      <c r="F7" s="8" t="s">
        <v>137</v>
      </c>
      <c r="G7" s="8"/>
      <c r="H7" s="14" t="s">
        <v>64</v>
      </c>
      <c r="I7" s="15" t="s">
        <v>225</v>
      </c>
      <c r="J7" s="16">
        <v>145</v>
      </c>
      <c r="K7" s="17">
        <v>3</v>
      </c>
      <c r="L7" s="8"/>
      <c r="M7" s="9" t="s">
        <v>570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527</v>
      </c>
      <c r="I8" s="15" t="s">
        <v>228</v>
      </c>
      <c r="J8" s="16">
        <v>120</v>
      </c>
      <c r="K8" s="17">
        <v>2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317</v>
      </c>
      <c r="I9" s="15" t="s">
        <v>229</v>
      </c>
      <c r="J9" s="16">
        <v>115</v>
      </c>
      <c r="K9" s="17">
        <v>1</v>
      </c>
      <c r="L9" s="8"/>
      <c r="M9" s="21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71</v>
      </c>
      <c r="I10" s="15" t="s">
        <v>231</v>
      </c>
      <c r="J10" s="16">
        <v>115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568</v>
      </c>
      <c r="I11" s="15" t="s">
        <v>223</v>
      </c>
      <c r="J11" s="16">
        <v>110</v>
      </c>
      <c r="K11" s="17">
        <v>0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61</v>
      </c>
      <c r="I12" s="15" t="s">
        <v>231</v>
      </c>
      <c r="J12" s="16">
        <v>110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390</v>
      </c>
      <c r="I13" s="15" t="s">
        <v>223</v>
      </c>
      <c r="J13" s="16">
        <v>105</v>
      </c>
      <c r="K13" s="17">
        <v>4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307</v>
      </c>
      <c r="I14" s="15" t="s">
        <v>137</v>
      </c>
      <c r="J14" s="16">
        <v>90</v>
      </c>
      <c r="K14" s="17">
        <v>1</v>
      </c>
      <c r="L14" s="8"/>
      <c r="M14" s="21" t="s">
        <v>97</v>
      </c>
      <c r="N14" s="41" t="s">
        <v>60</v>
      </c>
      <c r="O14" s="8" t="s">
        <v>573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148</v>
      </c>
      <c r="I15" s="15" t="s">
        <v>225</v>
      </c>
      <c r="J15" s="16">
        <v>85</v>
      </c>
      <c r="K15" s="17">
        <v>0</v>
      </c>
      <c r="L15" s="8"/>
      <c r="M15" s="21" t="s">
        <v>246</v>
      </c>
      <c r="N15" s="8" t="s">
        <v>223</v>
      </c>
      <c r="O15" s="8" t="s">
        <v>574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179</v>
      </c>
      <c r="I16" s="15" t="s">
        <v>225</v>
      </c>
      <c r="J16" s="16">
        <v>80</v>
      </c>
      <c r="K16" s="17">
        <v>2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188</v>
      </c>
      <c r="I17" s="15" t="s">
        <v>224</v>
      </c>
      <c r="J17" s="16">
        <v>75</v>
      </c>
      <c r="K17" s="17">
        <v>1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316</v>
      </c>
      <c r="I18" s="15" t="s">
        <v>229</v>
      </c>
      <c r="J18" s="16">
        <v>70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174</v>
      </c>
      <c r="I19" s="15" t="s">
        <v>137</v>
      </c>
      <c r="J19" s="16">
        <v>70</v>
      </c>
      <c r="K19" s="17">
        <v>2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308</v>
      </c>
      <c r="I20" s="15" t="s">
        <v>229</v>
      </c>
      <c r="J20" s="16">
        <v>65</v>
      </c>
      <c r="K20" s="17">
        <v>3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385</v>
      </c>
      <c r="I21" s="15" t="s">
        <v>137</v>
      </c>
      <c r="J21" s="16">
        <v>60</v>
      </c>
      <c r="K21" s="17">
        <v>1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364</v>
      </c>
      <c r="I22" s="15" t="s">
        <v>60</v>
      </c>
      <c r="J22" s="16">
        <v>35</v>
      </c>
      <c r="K22" s="17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353</v>
      </c>
      <c r="I23" s="15" t="s">
        <v>223</v>
      </c>
      <c r="J23" s="16">
        <v>35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320</v>
      </c>
      <c r="I24" s="15" t="s">
        <v>228</v>
      </c>
      <c r="J24" s="16">
        <v>35</v>
      </c>
      <c r="K24" s="17">
        <v>1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178</v>
      </c>
      <c r="I25" s="15" t="s">
        <v>225</v>
      </c>
      <c r="J25" s="16">
        <v>15</v>
      </c>
      <c r="K25" s="17">
        <v>2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322</v>
      </c>
      <c r="I26" s="15" t="s">
        <v>228</v>
      </c>
      <c r="J26" s="16">
        <v>5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161</v>
      </c>
      <c r="I27" s="15" t="s">
        <v>224</v>
      </c>
      <c r="J27" s="16">
        <v>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537</v>
      </c>
      <c r="I28" s="46" t="s">
        <v>229</v>
      </c>
      <c r="J28" s="32">
        <v>-5</v>
      </c>
      <c r="K28" s="33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FA6-C738-F04A-86C8-895D6CF09ACC}">
  <sheetPr>
    <tabColor rgb="FFFFFF00"/>
  </sheetPr>
  <dimension ref="A1:Q47"/>
  <sheetViews>
    <sheetView workbookViewId="0">
      <selection activeCell="P8" sqref="P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571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354.16666666666669</v>
      </c>
      <c r="P2" s="8"/>
      <c r="Q2" s="8"/>
    </row>
    <row r="3" spans="1:17" x14ac:dyDescent="0.2">
      <c r="A3" s="8">
        <v>6</v>
      </c>
      <c r="B3" s="8" t="s">
        <v>133</v>
      </c>
      <c r="C3" s="8">
        <v>240</v>
      </c>
      <c r="D3" s="8" t="s">
        <v>8</v>
      </c>
      <c r="E3" s="8">
        <v>370</v>
      </c>
      <c r="F3" s="8" t="s">
        <v>12</v>
      </c>
      <c r="G3" s="8"/>
      <c r="H3" s="8"/>
      <c r="I3" s="24" t="s">
        <v>41</v>
      </c>
      <c r="J3" s="15" t="s">
        <v>131</v>
      </c>
      <c r="K3" s="16">
        <v>240</v>
      </c>
      <c r="L3" s="17">
        <v>2</v>
      </c>
      <c r="M3" s="8"/>
      <c r="N3" s="21" t="s">
        <v>376</v>
      </c>
      <c r="O3" s="45">
        <f>AVERAGE(K3:K47)</f>
        <v>85.111111111111114</v>
      </c>
      <c r="Q3" s="8"/>
    </row>
    <row r="4" spans="1:17" x14ac:dyDescent="0.2">
      <c r="A4" s="8">
        <v>7</v>
      </c>
      <c r="B4" s="8" t="s">
        <v>201</v>
      </c>
      <c r="C4" s="8">
        <v>210</v>
      </c>
      <c r="D4" s="8" t="s">
        <v>8</v>
      </c>
      <c r="E4" s="8">
        <v>480</v>
      </c>
      <c r="F4" s="8" t="s">
        <v>202</v>
      </c>
      <c r="G4" s="8"/>
      <c r="H4" s="8"/>
      <c r="I4" s="24" t="s">
        <v>50</v>
      </c>
      <c r="J4" s="15" t="s">
        <v>202</v>
      </c>
      <c r="K4" s="16">
        <v>215</v>
      </c>
      <c r="L4" s="25">
        <v>0</v>
      </c>
      <c r="M4" s="8"/>
      <c r="N4" s="8" t="s">
        <v>11</v>
      </c>
      <c r="O4" s="8" t="s">
        <v>576</v>
      </c>
      <c r="P4" s="8"/>
      <c r="Q4" s="8"/>
    </row>
    <row r="5" spans="1:17" x14ac:dyDescent="0.2">
      <c r="A5" s="8">
        <v>8</v>
      </c>
      <c r="B5" s="8" t="s">
        <v>195</v>
      </c>
      <c r="C5" s="8">
        <v>305</v>
      </c>
      <c r="D5" s="8" t="s">
        <v>8</v>
      </c>
      <c r="E5" s="8">
        <v>500</v>
      </c>
      <c r="F5" s="8" t="s">
        <v>196</v>
      </c>
      <c r="G5" s="8"/>
      <c r="H5" s="8"/>
      <c r="I5" s="24" t="s">
        <v>93</v>
      </c>
      <c r="J5" s="15" t="s">
        <v>196</v>
      </c>
      <c r="K5" s="16">
        <v>210</v>
      </c>
      <c r="L5" s="25">
        <v>1</v>
      </c>
      <c r="M5" s="8"/>
      <c r="N5" s="8" t="s">
        <v>13</v>
      </c>
      <c r="O5" s="8" t="s">
        <v>577</v>
      </c>
      <c r="P5" s="8"/>
      <c r="Q5" s="8"/>
    </row>
    <row r="6" spans="1:17" x14ac:dyDescent="0.2">
      <c r="A6" s="8">
        <v>9</v>
      </c>
      <c r="B6" s="8" t="s">
        <v>39</v>
      </c>
      <c r="C6" s="8">
        <v>275</v>
      </c>
      <c r="D6" s="8" t="s">
        <v>8</v>
      </c>
      <c r="E6" s="8">
        <v>350</v>
      </c>
      <c r="F6" s="8" t="s">
        <v>204</v>
      </c>
      <c r="G6" s="8"/>
      <c r="H6" s="8"/>
      <c r="I6" s="24" t="s">
        <v>247</v>
      </c>
      <c r="J6" s="15" t="s">
        <v>203</v>
      </c>
      <c r="K6" s="16">
        <v>190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199</v>
      </c>
      <c r="C7" s="8">
        <v>235</v>
      </c>
      <c r="D7" s="8" t="s">
        <v>8</v>
      </c>
      <c r="E7" s="8">
        <v>485</v>
      </c>
      <c r="F7" s="8" t="s">
        <v>203</v>
      </c>
      <c r="G7" s="8"/>
      <c r="H7" s="8"/>
      <c r="I7" s="24" t="s">
        <v>19</v>
      </c>
      <c r="J7" s="15" t="s">
        <v>12</v>
      </c>
      <c r="K7" s="16">
        <v>165</v>
      </c>
      <c r="L7" s="25">
        <v>1</v>
      </c>
      <c r="M7" s="8"/>
      <c r="N7" s="9" t="s">
        <v>572</v>
      </c>
      <c r="O7" s="8"/>
      <c r="P7" s="8"/>
      <c r="Q7" s="8"/>
    </row>
    <row r="8" spans="1:17" x14ac:dyDescent="0.2">
      <c r="A8" s="8">
        <v>11</v>
      </c>
      <c r="B8" s="8" t="s">
        <v>132</v>
      </c>
      <c r="C8" s="8">
        <v>360</v>
      </c>
      <c r="D8" s="8" t="s">
        <v>8</v>
      </c>
      <c r="E8" s="8">
        <v>440</v>
      </c>
      <c r="F8" s="8" t="s">
        <v>131</v>
      </c>
      <c r="G8" s="8"/>
      <c r="H8" s="8"/>
      <c r="I8" s="24" t="s">
        <v>35</v>
      </c>
      <c r="J8" s="15" t="s">
        <v>196</v>
      </c>
      <c r="K8" s="16">
        <v>165</v>
      </c>
      <c r="L8" s="25">
        <v>0</v>
      </c>
      <c r="M8" s="8"/>
      <c r="N8" s="8" t="s">
        <v>151</v>
      </c>
      <c r="O8" s="8" t="s">
        <v>133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347</v>
      </c>
      <c r="J9" s="15" t="s">
        <v>204</v>
      </c>
      <c r="K9" s="16">
        <v>145</v>
      </c>
      <c r="L9" s="17">
        <v>0</v>
      </c>
      <c r="M9" s="8"/>
      <c r="N9" s="8" t="s">
        <v>50</v>
      </c>
      <c r="O9" s="8" t="s">
        <v>202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94</v>
      </c>
      <c r="J10" s="15" t="s">
        <v>199</v>
      </c>
      <c r="K10" s="16">
        <v>140</v>
      </c>
      <c r="L10" s="17">
        <v>2</v>
      </c>
      <c r="M10" s="8"/>
      <c r="N10" s="21" t="s">
        <v>47</v>
      </c>
      <c r="O10" s="8" t="s">
        <v>39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74</v>
      </c>
      <c r="J11" s="15" t="s">
        <v>132</v>
      </c>
      <c r="K11" s="16">
        <v>140</v>
      </c>
      <c r="L11" s="17">
        <v>1</v>
      </c>
      <c r="M11" s="8"/>
      <c r="N11" s="21" t="s">
        <v>94</v>
      </c>
      <c r="O11" s="8" t="s">
        <v>199</v>
      </c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73</v>
      </c>
      <c r="J12" s="15" t="s">
        <v>132</v>
      </c>
      <c r="K12" s="16">
        <v>125</v>
      </c>
      <c r="L12" s="17">
        <v>1</v>
      </c>
      <c r="M12" s="8"/>
      <c r="N12" s="21" t="s">
        <v>41</v>
      </c>
      <c r="O12" s="8" t="s">
        <v>131</v>
      </c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47</v>
      </c>
      <c r="J13" s="15" t="s">
        <v>39</v>
      </c>
      <c r="K13" s="16">
        <v>115</v>
      </c>
      <c r="L13" s="17">
        <v>3</v>
      </c>
      <c r="M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285</v>
      </c>
      <c r="J14" s="15" t="s">
        <v>202</v>
      </c>
      <c r="K14" s="16">
        <v>105</v>
      </c>
      <c r="L14" s="25">
        <v>0</v>
      </c>
      <c r="M14" s="8"/>
      <c r="N14" s="9" t="s">
        <v>18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36</v>
      </c>
      <c r="J15" s="15" t="s">
        <v>203</v>
      </c>
      <c r="K15" s="16">
        <v>105</v>
      </c>
      <c r="L15" s="25">
        <v>1</v>
      </c>
      <c r="M15" s="8"/>
      <c r="N15" s="8" t="s">
        <v>175</v>
      </c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29</v>
      </c>
      <c r="J16" s="15" t="s">
        <v>12</v>
      </c>
      <c r="K16" s="16">
        <v>100</v>
      </c>
      <c r="L16" s="25">
        <v>1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80</v>
      </c>
      <c r="J17" s="15" t="s">
        <v>195</v>
      </c>
      <c r="K17" s="16">
        <v>100</v>
      </c>
      <c r="L17" s="17">
        <v>1</v>
      </c>
      <c r="M17" s="8"/>
      <c r="N17" s="9" t="s">
        <v>160</v>
      </c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522</v>
      </c>
      <c r="J18" s="15" t="s">
        <v>196</v>
      </c>
      <c r="K18" s="16">
        <v>95</v>
      </c>
      <c r="L18" s="25">
        <v>0</v>
      </c>
      <c r="M18" s="8"/>
      <c r="N18" s="21" t="s">
        <v>93</v>
      </c>
      <c r="O18" s="8" t="s">
        <v>196</v>
      </c>
      <c r="P18" s="8" t="s">
        <v>113</v>
      </c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475</v>
      </c>
      <c r="J19" s="15" t="s">
        <v>195</v>
      </c>
      <c r="K19" s="16">
        <v>90</v>
      </c>
      <c r="L19" s="25">
        <v>1</v>
      </c>
      <c r="M19" s="8"/>
      <c r="N19" s="21" t="s">
        <v>93</v>
      </c>
      <c r="O19" s="8" t="s">
        <v>196</v>
      </c>
      <c r="P19" s="8" t="s">
        <v>118</v>
      </c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46</v>
      </c>
      <c r="J20" s="15" t="s">
        <v>39</v>
      </c>
      <c r="K20" s="16">
        <v>90</v>
      </c>
      <c r="L20" s="25">
        <v>0</v>
      </c>
      <c r="M20" s="8"/>
      <c r="N20" s="21" t="s">
        <v>371</v>
      </c>
      <c r="O20" s="8" t="s">
        <v>204</v>
      </c>
      <c r="P20" s="8" t="s">
        <v>42</v>
      </c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151</v>
      </c>
      <c r="J21" s="15" t="s">
        <v>133</v>
      </c>
      <c r="K21" s="16">
        <v>80</v>
      </c>
      <c r="L21" s="25">
        <v>0</v>
      </c>
      <c r="M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89</v>
      </c>
      <c r="J22" s="15" t="s">
        <v>203</v>
      </c>
      <c r="K22" s="16">
        <v>80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52</v>
      </c>
      <c r="J23" s="15" t="s">
        <v>202</v>
      </c>
      <c r="K23" s="16">
        <v>75</v>
      </c>
      <c r="L23" s="25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54</v>
      </c>
      <c r="J24" s="15" t="s">
        <v>195</v>
      </c>
      <c r="K24" s="16">
        <v>75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22</v>
      </c>
      <c r="J25" s="15" t="s">
        <v>131</v>
      </c>
      <c r="K25" s="16">
        <v>70</v>
      </c>
      <c r="L25" s="17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23</v>
      </c>
      <c r="J26" s="15" t="s">
        <v>12</v>
      </c>
      <c r="K26" s="16">
        <v>65</v>
      </c>
      <c r="L26" s="25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370</v>
      </c>
      <c r="J27" s="15" t="s">
        <v>204</v>
      </c>
      <c r="K27" s="16">
        <v>65</v>
      </c>
      <c r="L27" s="25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30</v>
      </c>
      <c r="J28" s="15" t="s">
        <v>203</v>
      </c>
      <c r="K28" s="16">
        <v>60</v>
      </c>
      <c r="L28" s="17">
        <v>1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575</v>
      </c>
      <c r="J29" s="15" t="s">
        <v>133</v>
      </c>
      <c r="K29" s="16">
        <v>55</v>
      </c>
      <c r="L29" s="25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82</v>
      </c>
      <c r="J30" s="15" t="s">
        <v>201</v>
      </c>
      <c r="K30" s="16">
        <v>55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371</v>
      </c>
      <c r="J31" s="15" t="s">
        <v>204</v>
      </c>
      <c r="K31" s="16">
        <v>55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85</v>
      </c>
      <c r="J32" s="15" t="s">
        <v>131</v>
      </c>
      <c r="K32" s="16">
        <v>55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273</v>
      </c>
      <c r="J33" s="15" t="s">
        <v>201</v>
      </c>
      <c r="K33" s="16">
        <v>50</v>
      </c>
      <c r="L33" s="17">
        <v>2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49</v>
      </c>
      <c r="J34" s="15" t="s">
        <v>39</v>
      </c>
      <c r="K34" s="16">
        <v>50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79</v>
      </c>
      <c r="J35" s="15" t="s">
        <v>199</v>
      </c>
      <c r="K35" s="16">
        <v>50</v>
      </c>
      <c r="L35" s="17">
        <v>1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57</v>
      </c>
      <c r="J36" s="15" t="s">
        <v>133</v>
      </c>
      <c r="K36" s="16">
        <v>45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81</v>
      </c>
      <c r="J37" s="15" t="s">
        <v>132</v>
      </c>
      <c r="K37" s="16">
        <v>45</v>
      </c>
      <c r="L37" s="25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88</v>
      </c>
      <c r="J38" s="15" t="s">
        <v>133</v>
      </c>
      <c r="K38" s="28">
        <v>40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271</v>
      </c>
      <c r="J39" s="15" t="s">
        <v>201</v>
      </c>
      <c r="K39" s="28">
        <v>40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548</v>
      </c>
      <c r="J40" s="27" t="s">
        <v>201</v>
      </c>
      <c r="K40" s="28">
        <v>35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51</v>
      </c>
      <c r="J41" s="27" t="s">
        <v>202</v>
      </c>
      <c r="K41" s="28">
        <v>35</v>
      </c>
      <c r="L41" s="30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268</v>
      </c>
      <c r="J42" s="27" t="s">
        <v>131</v>
      </c>
      <c r="K42" s="28">
        <v>35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348</v>
      </c>
      <c r="J43" s="27" t="s">
        <v>204</v>
      </c>
      <c r="K43" s="28">
        <v>25</v>
      </c>
      <c r="L43" s="29">
        <v>0</v>
      </c>
    </row>
    <row r="44" spans="1:17" x14ac:dyDescent="0.2">
      <c r="I44" s="26" t="s">
        <v>122</v>
      </c>
      <c r="J44" s="27" t="s">
        <v>132</v>
      </c>
      <c r="K44" s="28">
        <v>20</v>
      </c>
      <c r="L44" s="30">
        <v>0</v>
      </c>
    </row>
    <row r="45" spans="1:17" x14ac:dyDescent="0.2">
      <c r="I45" s="26" t="s">
        <v>298</v>
      </c>
      <c r="J45" s="27" t="s">
        <v>199</v>
      </c>
      <c r="K45" s="32">
        <v>15</v>
      </c>
      <c r="L45" s="29">
        <v>0</v>
      </c>
    </row>
    <row r="46" spans="1:17" x14ac:dyDescent="0.2">
      <c r="I46" s="26" t="s">
        <v>53</v>
      </c>
      <c r="J46" s="27" t="s">
        <v>195</v>
      </c>
      <c r="K46" s="32">
        <v>10</v>
      </c>
      <c r="L46" s="29">
        <v>0</v>
      </c>
    </row>
    <row r="47" spans="1:17" x14ac:dyDescent="0.2">
      <c r="I47" s="26" t="s">
        <v>55</v>
      </c>
      <c r="J47" s="27" t="s">
        <v>196</v>
      </c>
      <c r="K47" s="32">
        <v>10</v>
      </c>
      <c r="L47" s="29">
        <v>0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6EAA-EEFE-6543-898F-EA01FEDD07B1}">
  <sheetPr>
    <tabColor rgb="FFFFC000"/>
  </sheetPr>
  <dimension ref="A1:P42"/>
  <sheetViews>
    <sheetView workbookViewId="0">
      <selection activeCell="N20" sqref="N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448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AVERAGE(C3,C4,C5,C6,C7,E3,E4,E5,E6,E7)</f>
        <v>262.5</v>
      </c>
      <c r="O2" s="8"/>
      <c r="P2" s="8"/>
    </row>
    <row r="3" spans="1:16" x14ac:dyDescent="0.2">
      <c r="A3" s="8">
        <v>1</v>
      </c>
      <c r="B3" s="8" t="s">
        <v>137</v>
      </c>
      <c r="C3" s="8">
        <v>220</v>
      </c>
      <c r="D3" s="8" t="s">
        <v>8</v>
      </c>
      <c r="E3" s="8">
        <v>165</v>
      </c>
      <c r="F3" s="8" t="s">
        <v>227</v>
      </c>
      <c r="G3" s="8"/>
      <c r="H3" s="14" t="s">
        <v>97</v>
      </c>
      <c r="I3" s="15" t="s">
        <v>60</v>
      </c>
      <c r="J3" s="16">
        <v>255</v>
      </c>
      <c r="K3" s="17">
        <v>2</v>
      </c>
      <c r="L3" s="8"/>
      <c r="M3" s="7" t="s">
        <v>376</v>
      </c>
      <c r="N3" s="39">
        <f>AVERAGE(J3:J35)</f>
        <v>75.909090909090907</v>
      </c>
      <c r="O3" s="8"/>
      <c r="P3" s="8"/>
    </row>
    <row r="4" spans="1:16" x14ac:dyDescent="0.2">
      <c r="A4" s="8">
        <v>2</v>
      </c>
      <c r="B4" s="8" t="s">
        <v>223</v>
      </c>
      <c r="C4" s="8">
        <v>245</v>
      </c>
      <c r="D4" s="8" t="s">
        <v>8</v>
      </c>
      <c r="E4" s="8">
        <v>395</v>
      </c>
      <c r="F4" s="8" t="s">
        <v>60</v>
      </c>
      <c r="G4" s="8"/>
      <c r="H4" s="14" t="s">
        <v>329</v>
      </c>
      <c r="I4" s="15" t="s">
        <v>226</v>
      </c>
      <c r="J4" s="16">
        <v>165</v>
      </c>
      <c r="K4" s="17">
        <v>0</v>
      </c>
      <c r="L4" s="8"/>
      <c r="M4" s="8" t="s">
        <v>11</v>
      </c>
      <c r="N4" s="8" t="s">
        <v>331</v>
      </c>
      <c r="O4" s="8"/>
      <c r="P4" s="8"/>
    </row>
    <row r="5" spans="1:16" x14ac:dyDescent="0.2">
      <c r="A5" s="8">
        <v>3</v>
      </c>
      <c r="B5" s="8" t="s">
        <v>138</v>
      </c>
      <c r="C5" s="8">
        <v>300</v>
      </c>
      <c r="D5" s="8" t="s">
        <v>8</v>
      </c>
      <c r="E5" s="8">
        <v>270</v>
      </c>
      <c r="F5" s="34" t="s">
        <v>228</v>
      </c>
      <c r="G5" s="8"/>
      <c r="H5" s="14" t="s">
        <v>86</v>
      </c>
      <c r="I5" s="15" t="s">
        <v>136</v>
      </c>
      <c r="J5" s="16">
        <v>160</v>
      </c>
      <c r="K5" s="17">
        <v>2</v>
      </c>
      <c r="L5" s="8"/>
      <c r="M5" s="8" t="s">
        <v>13</v>
      </c>
      <c r="N5" s="8" t="s">
        <v>447</v>
      </c>
      <c r="O5" s="8"/>
      <c r="P5" s="8"/>
    </row>
    <row r="6" spans="1:16" x14ac:dyDescent="0.2">
      <c r="A6" s="8">
        <v>4</v>
      </c>
      <c r="B6" s="8" t="s">
        <v>226</v>
      </c>
      <c r="C6" s="8">
        <v>360</v>
      </c>
      <c r="D6" s="8" t="s">
        <v>8</v>
      </c>
      <c r="E6" s="8">
        <v>120</v>
      </c>
      <c r="F6" s="8" t="s">
        <v>231</v>
      </c>
      <c r="G6" s="8"/>
      <c r="H6" s="14" t="s">
        <v>307</v>
      </c>
      <c r="I6" s="15" t="s">
        <v>137</v>
      </c>
      <c r="J6" s="16">
        <v>130</v>
      </c>
      <c r="K6" s="17">
        <v>0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136</v>
      </c>
      <c r="C7" s="8">
        <v>410</v>
      </c>
      <c r="D7" s="8" t="s">
        <v>8</v>
      </c>
      <c r="E7" s="8">
        <v>140</v>
      </c>
      <c r="F7" s="8" t="s">
        <v>230</v>
      </c>
      <c r="G7" s="8"/>
      <c r="H7" s="14" t="s">
        <v>66</v>
      </c>
      <c r="I7" s="15" t="s">
        <v>60</v>
      </c>
      <c r="J7" s="16">
        <v>115</v>
      </c>
      <c r="K7" s="17">
        <v>2</v>
      </c>
      <c r="L7" s="8"/>
      <c r="M7" s="9" t="s">
        <v>449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381</v>
      </c>
      <c r="I8" s="15" t="s">
        <v>228</v>
      </c>
      <c r="J8" s="16">
        <v>115</v>
      </c>
      <c r="K8" s="17">
        <v>0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164</v>
      </c>
      <c r="I9" s="15" t="s">
        <v>227</v>
      </c>
      <c r="J9" s="16">
        <v>110</v>
      </c>
      <c r="K9" s="17">
        <v>0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326</v>
      </c>
      <c r="I10" s="15" t="s">
        <v>226</v>
      </c>
      <c r="J10" s="16">
        <v>95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170</v>
      </c>
      <c r="I11" s="15" t="s">
        <v>138</v>
      </c>
      <c r="J11" s="16">
        <v>90</v>
      </c>
      <c r="K11" s="17">
        <v>1</v>
      </c>
      <c r="L11" s="8"/>
      <c r="M11" s="34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323</v>
      </c>
      <c r="I12" s="15" t="s">
        <v>136</v>
      </c>
      <c r="J12" s="16">
        <v>90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279</v>
      </c>
      <c r="I13" s="15" t="s">
        <v>138</v>
      </c>
      <c r="J13" s="16">
        <v>85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87</v>
      </c>
      <c r="I14" s="15" t="s">
        <v>136</v>
      </c>
      <c r="J14" s="16">
        <v>85</v>
      </c>
      <c r="K14" s="17">
        <v>0</v>
      </c>
      <c r="L14" s="8"/>
      <c r="M14" s="34" t="s">
        <v>450</v>
      </c>
      <c r="N14" s="20" t="s">
        <v>137</v>
      </c>
      <c r="O14" s="8" t="s">
        <v>451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315</v>
      </c>
      <c r="I15" s="15" t="s">
        <v>137</v>
      </c>
      <c r="J15" s="16">
        <v>80</v>
      </c>
      <c r="K15" s="17">
        <v>0</v>
      </c>
      <c r="L15" s="8"/>
      <c r="M15" s="34" t="s">
        <v>452</v>
      </c>
      <c r="N15" s="8" t="s">
        <v>60</v>
      </c>
      <c r="O15" s="8" t="s">
        <v>118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306</v>
      </c>
      <c r="I16" s="15" t="s">
        <v>223</v>
      </c>
      <c r="J16" s="16">
        <v>80</v>
      </c>
      <c r="K16" s="17">
        <v>1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305</v>
      </c>
      <c r="I17" s="15" t="s">
        <v>223</v>
      </c>
      <c r="J17" s="16">
        <v>80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292</v>
      </c>
      <c r="I18" s="15" t="s">
        <v>223</v>
      </c>
      <c r="J18" s="16">
        <v>70</v>
      </c>
      <c r="K18" s="17">
        <v>1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182</v>
      </c>
      <c r="I19" s="15" t="s">
        <v>138</v>
      </c>
      <c r="J19" s="16">
        <v>70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71</v>
      </c>
      <c r="I20" s="15" t="s">
        <v>231</v>
      </c>
      <c r="J20" s="16">
        <v>70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363</v>
      </c>
      <c r="I21" s="15" t="s">
        <v>230</v>
      </c>
      <c r="J21" s="16">
        <v>70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328</v>
      </c>
      <c r="I22" s="15" t="s">
        <v>226</v>
      </c>
      <c r="J22" s="16">
        <v>65</v>
      </c>
      <c r="K22" s="17">
        <v>3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319</v>
      </c>
      <c r="I23" s="15" t="s">
        <v>228</v>
      </c>
      <c r="J23" s="16">
        <v>60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187</v>
      </c>
      <c r="I24" s="15" t="s">
        <v>136</v>
      </c>
      <c r="J24" s="16">
        <v>55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322</v>
      </c>
      <c r="I25" s="15" t="s">
        <v>228</v>
      </c>
      <c r="J25" s="16">
        <v>50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69</v>
      </c>
      <c r="I26" s="15" t="s">
        <v>231</v>
      </c>
      <c r="J26" s="16">
        <v>50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162</v>
      </c>
      <c r="I27" s="15" t="s">
        <v>227</v>
      </c>
      <c r="J27" s="16">
        <v>45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445</v>
      </c>
      <c r="I28" s="31" t="s">
        <v>138</v>
      </c>
      <c r="J28" s="32">
        <v>35</v>
      </c>
      <c r="K28" s="33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320</v>
      </c>
      <c r="I29" s="31" t="s">
        <v>228</v>
      </c>
      <c r="J29" s="32">
        <v>35</v>
      </c>
      <c r="K29" s="33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383</v>
      </c>
      <c r="I30" s="31" t="s">
        <v>230</v>
      </c>
      <c r="J30" s="32">
        <v>25</v>
      </c>
      <c r="K30" s="33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361</v>
      </c>
      <c r="I31" s="31" t="s">
        <v>230</v>
      </c>
      <c r="J31" s="32">
        <v>25</v>
      </c>
      <c r="K31" s="33">
        <v>0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446</v>
      </c>
      <c r="I32" s="31" t="s">
        <v>230</v>
      </c>
      <c r="J32" s="32">
        <v>20</v>
      </c>
      <c r="K32" s="33">
        <v>0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327</v>
      </c>
      <c r="I33" s="31" t="s">
        <v>226</v>
      </c>
      <c r="J33" s="32">
        <v>15</v>
      </c>
      <c r="K33" s="33">
        <v>3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4" t="s">
        <v>353</v>
      </c>
      <c r="I34" s="31" t="s">
        <v>223</v>
      </c>
      <c r="J34" s="32">
        <v>5</v>
      </c>
      <c r="K34" s="33">
        <v>0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14" t="s">
        <v>364</v>
      </c>
      <c r="I35" s="31" t="s">
        <v>60</v>
      </c>
      <c r="J35" s="32">
        <v>5</v>
      </c>
      <c r="K35" s="33">
        <v>0</v>
      </c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5">
      <sortCondition descending="1" ref="J2:J35"/>
    </sortState>
  </autoFilter>
  <mergeCells count="1">
    <mergeCell ref="A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0362-CB7E-1E45-8230-D196C0995645}">
  <sheetPr>
    <tabColor rgb="FFFFC000"/>
  </sheetPr>
  <dimension ref="A1:Q49"/>
  <sheetViews>
    <sheetView topLeftCell="I1" workbookViewId="0">
      <selection activeCell="P7" sqref="P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448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407.5</v>
      </c>
      <c r="P2" s="8"/>
      <c r="Q2" s="8"/>
    </row>
    <row r="3" spans="1:17" x14ac:dyDescent="0.2">
      <c r="A3" s="8">
        <v>6</v>
      </c>
      <c r="B3" s="8" t="s">
        <v>701</v>
      </c>
      <c r="C3" s="8">
        <v>490</v>
      </c>
      <c r="D3" s="8" t="s">
        <v>8</v>
      </c>
      <c r="E3" s="8">
        <v>275</v>
      </c>
      <c r="F3" s="8" t="s">
        <v>135</v>
      </c>
      <c r="G3" s="8"/>
      <c r="H3" s="8"/>
      <c r="I3" s="24" t="s">
        <v>41</v>
      </c>
      <c r="J3" s="15" t="s">
        <v>131</v>
      </c>
      <c r="K3" s="16">
        <v>305</v>
      </c>
      <c r="L3" s="17">
        <v>0</v>
      </c>
      <c r="M3" s="8"/>
      <c r="N3" s="21" t="s">
        <v>376</v>
      </c>
      <c r="O3" s="45">
        <f>AVERAGE(K3:K49)</f>
        <v>97.234042553191486</v>
      </c>
      <c r="Q3" s="8"/>
    </row>
    <row r="4" spans="1:17" x14ac:dyDescent="0.2">
      <c r="A4" s="8">
        <v>7</v>
      </c>
      <c r="B4" s="8" t="s">
        <v>201</v>
      </c>
      <c r="C4" s="8">
        <v>380</v>
      </c>
      <c r="D4" s="8" t="s">
        <v>8</v>
      </c>
      <c r="E4" s="8">
        <v>610</v>
      </c>
      <c r="F4" s="8" t="s">
        <v>131</v>
      </c>
      <c r="G4" s="8"/>
      <c r="H4" s="8"/>
      <c r="I4" s="24" t="s">
        <v>35</v>
      </c>
      <c r="J4" s="15" t="s">
        <v>196</v>
      </c>
      <c r="K4" s="16">
        <v>285</v>
      </c>
      <c r="L4" s="25">
        <v>1</v>
      </c>
      <c r="M4" s="8"/>
      <c r="N4" s="8" t="s">
        <v>11</v>
      </c>
      <c r="O4" s="8" t="s">
        <v>457</v>
      </c>
      <c r="P4" s="8"/>
      <c r="Q4" s="8"/>
    </row>
    <row r="5" spans="1:17" x14ac:dyDescent="0.2">
      <c r="A5" s="8">
        <v>8</v>
      </c>
      <c r="B5" s="8" t="s">
        <v>196</v>
      </c>
      <c r="C5" s="8">
        <v>405</v>
      </c>
      <c r="D5" s="8" t="s">
        <v>8</v>
      </c>
      <c r="E5" s="8">
        <v>445</v>
      </c>
      <c r="F5" s="8" t="s">
        <v>12</v>
      </c>
      <c r="G5" s="8"/>
      <c r="H5" s="8"/>
      <c r="I5" s="24" t="s">
        <v>16</v>
      </c>
      <c r="J5" s="15" t="s">
        <v>701</v>
      </c>
      <c r="K5" s="16">
        <v>275</v>
      </c>
      <c r="L5" s="25">
        <v>2</v>
      </c>
      <c r="M5" s="8"/>
      <c r="N5" s="8" t="s">
        <v>13</v>
      </c>
      <c r="O5" s="8" t="s">
        <v>458</v>
      </c>
      <c r="P5" s="8"/>
      <c r="Q5" s="8"/>
    </row>
    <row r="6" spans="1:17" x14ac:dyDescent="0.2">
      <c r="A6" s="8">
        <v>9</v>
      </c>
      <c r="B6" s="8" t="s">
        <v>194</v>
      </c>
      <c r="C6" s="8">
        <v>490</v>
      </c>
      <c r="D6" s="8" t="s">
        <v>8</v>
      </c>
      <c r="E6" s="8">
        <v>315</v>
      </c>
      <c r="F6" s="8" t="s">
        <v>203</v>
      </c>
      <c r="G6" s="8"/>
      <c r="H6" s="8"/>
      <c r="I6" s="24" t="s">
        <v>143</v>
      </c>
      <c r="J6" s="15" t="s">
        <v>200</v>
      </c>
      <c r="K6" s="16">
        <v>225</v>
      </c>
      <c r="L6" s="25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200</v>
      </c>
      <c r="C7" s="8">
        <v>610</v>
      </c>
      <c r="D7" s="8" t="s">
        <v>8</v>
      </c>
      <c r="E7" s="8">
        <v>85</v>
      </c>
      <c r="F7" s="8" t="s">
        <v>40</v>
      </c>
      <c r="G7" s="8"/>
      <c r="H7" s="8"/>
      <c r="I7" s="24" t="s">
        <v>32</v>
      </c>
      <c r="J7" s="15" t="s">
        <v>200</v>
      </c>
      <c r="K7" s="16">
        <v>225</v>
      </c>
      <c r="L7" s="25">
        <v>1</v>
      </c>
      <c r="M7" s="8"/>
      <c r="N7" s="9" t="s">
        <v>449</v>
      </c>
      <c r="O7" s="8"/>
      <c r="P7" s="8"/>
      <c r="Q7" s="8"/>
    </row>
    <row r="8" spans="1:17" x14ac:dyDescent="0.2">
      <c r="A8" s="8">
        <v>11</v>
      </c>
      <c r="B8" s="8" t="s">
        <v>132</v>
      </c>
      <c r="C8" s="8">
        <v>465</v>
      </c>
      <c r="D8" s="8" t="s">
        <v>8</v>
      </c>
      <c r="E8" s="8">
        <v>320</v>
      </c>
      <c r="F8" s="8" t="s">
        <v>204</v>
      </c>
      <c r="G8" s="8"/>
      <c r="H8" s="8"/>
      <c r="I8" s="24" t="s">
        <v>22</v>
      </c>
      <c r="J8" s="15" t="s">
        <v>131</v>
      </c>
      <c r="K8" s="16">
        <v>180</v>
      </c>
      <c r="L8" s="25">
        <v>1</v>
      </c>
      <c r="M8" s="8"/>
      <c r="N8" s="8" t="s">
        <v>55</v>
      </c>
      <c r="O8" s="8" t="s">
        <v>196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19</v>
      </c>
      <c r="J9" s="15" t="s">
        <v>12</v>
      </c>
      <c r="K9" s="16">
        <v>160</v>
      </c>
      <c r="L9" s="25">
        <v>0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146</v>
      </c>
      <c r="J10" s="15" t="s">
        <v>132</v>
      </c>
      <c r="K10" s="16">
        <v>150</v>
      </c>
      <c r="L10" s="17">
        <v>1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168</v>
      </c>
      <c r="J11" s="15" t="s">
        <v>135</v>
      </c>
      <c r="K11" s="16">
        <v>145</v>
      </c>
      <c r="L11" s="17">
        <v>0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372</v>
      </c>
      <c r="J12" s="15" t="s">
        <v>201</v>
      </c>
      <c r="K12" s="16">
        <v>135</v>
      </c>
      <c r="L12" s="17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25</v>
      </c>
      <c r="J13" s="15" t="s">
        <v>194</v>
      </c>
      <c r="K13" s="16">
        <v>135</v>
      </c>
      <c r="L13" s="17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27</v>
      </c>
      <c r="J14" s="15" t="s">
        <v>194</v>
      </c>
      <c r="K14" s="16">
        <v>130</v>
      </c>
      <c r="L14" s="25">
        <v>0</v>
      </c>
      <c r="M14" s="8"/>
      <c r="N14" s="21" t="s">
        <v>41</v>
      </c>
      <c r="O14" s="8" t="s">
        <v>131</v>
      </c>
      <c r="P14" s="8" t="s">
        <v>453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74</v>
      </c>
      <c r="J15" s="15" t="s">
        <v>132</v>
      </c>
      <c r="K15" s="16">
        <v>125</v>
      </c>
      <c r="L15" s="25">
        <v>4</v>
      </c>
      <c r="M15" s="8"/>
      <c r="N15" s="21" t="s">
        <v>35</v>
      </c>
      <c r="O15" s="8" t="s">
        <v>196</v>
      </c>
      <c r="P15" s="8" t="s">
        <v>454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185</v>
      </c>
      <c r="J16" s="15" t="s">
        <v>12</v>
      </c>
      <c r="K16" s="16">
        <v>120</v>
      </c>
      <c r="L16" s="25">
        <v>0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123</v>
      </c>
      <c r="J17" s="15" t="s">
        <v>194</v>
      </c>
      <c r="K17" s="16">
        <v>110</v>
      </c>
      <c r="L17" s="25">
        <v>0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347</v>
      </c>
      <c r="J18" s="15" t="s">
        <v>204</v>
      </c>
      <c r="K18" s="16">
        <v>105</v>
      </c>
      <c r="L18" s="17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247</v>
      </c>
      <c r="J19" s="15" t="s">
        <v>203</v>
      </c>
      <c r="K19" s="16">
        <v>95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82</v>
      </c>
      <c r="J20" s="15" t="s">
        <v>201</v>
      </c>
      <c r="K20" s="16">
        <v>90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28</v>
      </c>
      <c r="J21" s="15" t="s">
        <v>194</v>
      </c>
      <c r="K21" s="16">
        <v>85</v>
      </c>
      <c r="L21" s="25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456</v>
      </c>
      <c r="J22" s="15" t="s">
        <v>196</v>
      </c>
      <c r="K22" s="16">
        <v>80</v>
      </c>
      <c r="L22" s="25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29</v>
      </c>
      <c r="J23" s="15" t="s">
        <v>12</v>
      </c>
      <c r="K23" s="16">
        <v>80</v>
      </c>
      <c r="L23" s="17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183</v>
      </c>
      <c r="J24" s="15" t="s">
        <v>200</v>
      </c>
      <c r="K24" s="16">
        <v>80</v>
      </c>
      <c r="L24" s="25">
        <v>2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122</v>
      </c>
      <c r="J25" s="15" t="s">
        <v>132</v>
      </c>
      <c r="K25" s="16">
        <v>80</v>
      </c>
      <c r="L25" s="25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348</v>
      </c>
      <c r="J26" s="15" t="s">
        <v>204</v>
      </c>
      <c r="K26" s="16">
        <v>75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36</v>
      </c>
      <c r="J27" s="15" t="s">
        <v>203</v>
      </c>
      <c r="K27" s="16">
        <v>70</v>
      </c>
      <c r="L27" s="17">
        <v>2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81</v>
      </c>
      <c r="J28" s="15" t="s">
        <v>132</v>
      </c>
      <c r="K28" s="16">
        <v>70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371</v>
      </c>
      <c r="J29" s="15" t="s">
        <v>204</v>
      </c>
      <c r="K29" s="16">
        <v>70</v>
      </c>
      <c r="L29" s="25">
        <v>2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342</v>
      </c>
      <c r="J30" s="15" t="s">
        <v>701</v>
      </c>
      <c r="K30" s="16">
        <v>65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85</v>
      </c>
      <c r="J31" s="15" t="s">
        <v>131</v>
      </c>
      <c r="K31" s="16">
        <v>65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23</v>
      </c>
      <c r="J32" s="15" t="s">
        <v>12</v>
      </c>
      <c r="K32" s="16">
        <v>65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89</v>
      </c>
      <c r="J33" s="15" t="s">
        <v>203</v>
      </c>
      <c r="K33" s="16">
        <v>65</v>
      </c>
      <c r="L33" s="17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75</v>
      </c>
      <c r="J34" s="15" t="s">
        <v>701</v>
      </c>
      <c r="K34" s="16">
        <v>60</v>
      </c>
      <c r="L34" s="17">
        <v>2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393</v>
      </c>
      <c r="J35" s="15" t="s">
        <v>201</v>
      </c>
      <c r="K35" s="16">
        <v>60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370</v>
      </c>
      <c r="J36" s="15" t="s">
        <v>204</v>
      </c>
      <c r="K36" s="16">
        <v>60</v>
      </c>
      <c r="L36" s="25">
        <v>3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30</v>
      </c>
      <c r="J37" s="15" t="s">
        <v>203</v>
      </c>
      <c r="K37" s="16">
        <v>55</v>
      </c>
      <c r="L37" s="17">
        <v>2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455</v>
      </c>
      <c r="J38" s="27" t="s">
        <v>701</v>
      </c>
      <c r="K38" s="28">
        <v>50</v>
      </c>
      <c r="L38" s="29">
        <v>2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169</v>
      </c>
      <c r="J39" s="27" t="s">
        <v>135</v>
      </c>
      <c r="K39" s="28">
        <v>50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373</v>
      </c>
      <c r="J40" s="27" t="s">
        <v>135</v>
      </c>
      <c r="K40" s="28">
        <v>50</v>
      </c>
      <c r="L40" s="29">
        <v>1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273</v>
      </c>
      <c r="J41" s="27" t="s">
        <v>201</v>
      </c>
      <c r="K41" s="28">
        <v>45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83</v>
      </c>
      <c r="J42" s="27" t="s">
        <v>200</v>
      </c>
      <c r="K42" s="28">
        <v>40</v>
      </c>
      <c r="L42" s="30">
        <v>0</v>
      </c>
      <c r="M42" s="8"/>
      <c r="N42" s="8"/>
      <c r="O42" s="8"/>
      <c r="P42" s="8"/>
      <c r="Q42" s="8"/>
    </row>
    <row r="43" spans="1:17" x14ac:dyDescent="0.2">
      <c r="I43" s="26" t="s">
        <v>167</v>
      </c>
      <c r="J43" s="27" t="s">
        <v>135</v>
      </c>
      <c r="K43" s="28">
        <v>30</v>
      </c>
      <c r="L43" s="30">
        <v>0</v>
      </c>
    </row>
    <row r="44" spans="1:17" x14ac:dyDescent="0.2">
      <c r="I44" s="26" t="s">
        <v>58</v>
      </c>
      <c r="J44" s="27" t="s">
        <v>40</v>
      </c>
      <c r="K44" s="28">
        <v>30</v>
      </c>
      <c r="L44" s="29">
        <v>1</v>
      </c>
    </row>
    <row r="45" spans="1:17" x14ac:dyDescent="0.2">
      <c r="I45" s="26" t="s">
        <v>268</v>
      </c>
      <c r="J45" s="27" t="s">
        <v>131</v>
      </c>
      <c r="K45" s="32">
        <v>20</v>
      </c>
      <c r="L45" s="29">
        <v>1</v>
      </c>
    </row>
    <row r="46" spans="1:17" x14ac:dyDescent="0.2">
      <c r="I46" s="26" t="s">
        <v>340</v>
      </c>
      <c r="J46" s="27" t="s">
        <v>196</v>
      </c>
      <c r="K46" s="32">
        <v>20</v>
      </c>
      <c r="L46" s="29">
        <v>1</v>
      </c>
    </row>
    <row r="47" spans="1:17" x14ac:dyDescent="0.2">
      <c r="I47" s="26" t="s">
        <v>310</v>
      </c>
      <c r="J47" s="27" t="s">
        <v>40</v>
      </c>
      <c r="K47" s="32">
        <v>20</v>
      </c>
      <c r="L47" s="29">
        <v>0</v>
      </c>
    </row>
    <row r="48" spans="1:17" x14ac:dyDescent="0.2">
      <c r="I48" s="26" t="s">
        <v>77</v>
      </c>
      <c r="J48" s="27" t="s">
        <v>40</v>
      </c>
      <c r="K48" s="32">
        <v>20</v>
      </c>
      <c r="L48" s="29">
        <v>1</v>
      </c>
    </row>
    <row r="49" spans="9:12" x14ac:dyDescent="0.2">
      <c r="I49" s="26" t="s">
        <v>278</v>
      </c>
      <c r="J49" s="27" t="s">
        <v>40</v>
      </c>
      <c r="K49" s="32">
        <v>15</v>
      </c>
      <c r="L49" s="29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CA3D-C267-1349-9362-C4CC04739BD3}">
  <sheetPr>
    <tabColor rgb="FFFFC000"/>
  </sheetPr>
  <dimension ref="A1:P42"/>
  <sheetViews>
    <sheetView topLeftCell="I1" workbookViewId="0">
      <selection activeCell="M23" sqref="M23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42" bestFit="1" customWidth="1"/>
    <col min="14" max="14" width="21.5" style="42" bestFit="1" customWidth="1"/>
    <col min="15" max="15" width="29.33203125" style="42" customWidth="1"/>
    <col min="16" max="16384" width="10.83203125" style="7"/>
  </cols>
  <sheetData>
    <row r="1" spans="1:16" x14ac:dyDescent="0.2">
      <c r="A1" s="69" t="s">
        <v>466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AVERAGE(C3,C4,C5,C6,C7,E3,E4,E5,E6,E7)</f>
        <v>314</v>
      </c>
      <c r="O2" s="8"/>
      <c r="P2" s="8"/>
    </row>
    <row r="3" spans="1:16" x14ac:dyDescent="0.2">
      <c r="A3" s="8">
        <v>1</v>
      </c>
      <c r="B3" s="8" t="s">
        <v>138</v>
      </c>
      <c r="C3" s="8">
        <v>265</v>
      </c>
      <c r="D3" s="8" t="s">
        <v>8</v>
      </c>
      <c r="E3" s="8">
        <v>345</v>
      </c>
      <c r="F3" s="8" t="s">
        <v>136</v>
      </c>
      <c r="G3" s="8"/>
      <c r="H3" s="14" t="s">
        <v>163</v>
      </c>
      <c r="I3" s="15" t="s">
        <v>224</v>
      </c>
      <c r="J3" s="16">
        <v>200</v>
      </c>
      <c r="K3" s="17">
        <v>0</v>
      </c>
      <c r="L3" s="8"/>
      <c r="M3" s="42" t="s">
        <v>376</v>
      </c>
      <c r="N3" s="45">
        <f>AVERAGE(J3:J38)</f>
        <v>81.388888888888886</v>
      </c>
      <c r="O3" s="8"/>
      <c r="P3" s="8"/>
    </row>
    <row r="4" spans="1:16" x14ac:dyDescent="0.2">
      <c r="A4" s="8">
        <v>2</v>
      </c>
      <c r="B4" s="8" t="s">
        <v>224</v>
      </c>
      <c r="C4" s="8">
        <v>375</v>
      </c>
      <c r="D4" s="8" t="s">
        <v>8</v>
      </c>
      <c r="E4" s="8">
        <v>330</v>
      </c>
      <c r="F4" s="8" t="s">
        <v>222</v>
      </c>
      <c r="G4" s="8"/>
      <c r="H4" s="14" t="s">
        <v>305</v>
      </c>
      <c r="I4" s="15" t="s">
        <v>223</v>
      </c>
      <c r="J4" s="16">
        <v>170</v>
      </c>
      <c r="K4" s="17">
        <v>0</v>
      </c>
      <c r="L4" s="8"/>
      <c r="M4" s="8" t="s">
        <v>11</v>
      </c>
      <c r="N4" s="8" t="s">
        <v>464</v>
      </c>
      <c r="O4" s="8"/>
      <c r="P4" s="8"/>
    </row>
    <row r="5" spans="1:16" x14ac:dyDescent="0.2">
      <c r="A5" s="8">
        <v>3</v>
      </c>
      <c r="B5" s="8" t="s">
        <v>225</v>
      </c>
      <c r="C5" s="8">
        <v>275</v>
      </c>
      <c r="D5" s="8" t="s">
        <v>8</v>
      </c>
      <c r="E5" s="8">
        <v>345</v>
      </c>
      <c r="F5" s="8" t="s">
        <v>229</v>
      </c>
      <c r="G5" s="8"/>
      <c r="H5" s="14" t="s">
        <v>329</v>
      </c>
      <c r="I5" s="15" t="s">
        <v>226</v>
      </c>
      <c r="J5" s="16">
        <v>160</v>
      </c>
      <c r="K5" s="17">
        <v>1</v>
      </c>
      <c r="L5" s="8"/>
      <c r="M5" s="8" t="s">
        <v>13</v>
      </c>
      <c r="N5" s="8" t="s">
        <v>465</v>
      </c>
      <c r="O5" s="8"/>
      <c r="P5" s="8"/>
    </row>
    <row r="6" spans="1:16" x14ac:dyDescent="0.2">
      <c r="A6" s="8">
        <v>4</v>
      </c>
      <c r="B6" s="8" t="s">
        <v>226</v>
      </c>
      <c r="C6" s="8">
        <v>390</v>
      </c>
      <c r="D6" s="8" t="s">
        <v>8</v>
      </c>
      <c r="E6" s="8">
        <v>215</v>
      </c>
      <c r="F6" s="8" t="s">
        <v>228</v>
      </c>
      <c r="G6" s="8"/>
      <c r="H6" s="14" t="s">
        <v>64</v>
      </c>
      <c r="I6" s="15" t="s">
        <v>225</v>
      </c>
      <c r="J6" s="16">
        <v>145</v>
      </c>
      <c r="K6" s="17">
        <v>3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223</v>
      </c>
      <c r="C7" s="8">
        <v>495</v>
      </c>
      <c r="D7" s="8" t="s">
        <v>8</v>
      </c>
      <c r="E7" s="8">
        <v>105</v>
      </c>
      <c r="F7" s="8" t="s">
        <v>137</v>
      </c>
      <c r="G7" s="8"/>
      <c r="H7" s="14" t="s">
        <v>182</v>
      </c>
      <c r="I7" s="15" t="s">
        <v>138</v>
      </c>
      <c r="J7" s="16">
        <v>130</v>
      </c>
      <c r="K7" s="17">
        <v>0</v>
      </c>
      <c r="L7" s="8"/>
      <c r="M7" s="9" t="s">
        <v>467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381</v>
      </c>
      <c r="I8" s="15" t="s">
        <v>228</v>
      </c>
      <c r="J8" s="16">
        <v>130</v>
      </c>
      <c r="K8" s="17">
        <v>2</v>
      </c>
      <c r="L8" s="8"/>
      <c r="M8" s="8" t="s">
        <v>188</v>
      </c>
      <c r="N8" s="8" t="s">
        <v>224</v>
      </c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188</v>
      </c>
      <c r="I9" s="15" t="s">
        <v>224</v>
      </c>
      <c r="J9" s="16">
        <v>125</v>
      </c>
      <c r="K9" s="17">
        <v>0</v>
      </c>
      <c r="L9" s="8"/>
      <c r="M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323</v>
      </c>
      <c r="I10" s="15" t="s">
        <v>136</v>
      </c>
      <c r="J10" s="16">
        <v>115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382</v>
      </c>
      <c r="I11" s="15" t="s">
        <v>222</v>
      </c>
      <c r="J11" s="16">
        <v>115</v>
      </c>
      <c r="K11" s="17">
        <v>1</v>
      </c>
      <c r="L11" s="8"/>
      <c r="M11" s="21" t="s">
        <v>64</v>
      </c>
      <c r="N11" s="42" t="s">
        <v>225</v>
      </c>
      <c r="O11" s="8" t="s">
        <v>470</v>
      </c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246</v>
      </c>
      <c r="I12" s="15" t="s">
        <v>223</v>
      </c>
      <c r="J12" s="16">
        <v>115</v>
      </c>
      <c r="K12" s="17">
        <v>3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355</v>
      </c>
      <c r="I13" s="15" t="s">
        <v>222</v>
      </c>
      <c r="J13" s="16">
        <v>110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463</v>
      </c>
      <c r="I14" s="15" t="s">
        <v>229</v>
      </c>
      <c r="J14" s="16">
        <v>110</v>
      </c>
      <c r="K14" s="17">
        <v>0</v>
      </c>
      <c r="L14" s="8"/>
      <c r="M14" s="8" t="s">
        <v>323</v>
      </c>
      <c r="N14" s="8" t="s">
        <v>136</v>
      </c>
      <c r="O14" s="8" t="s">
        <v>95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328</v>
      </c>
      <c r="I15" s="15" t="s">
        <v>226</v>
      </c>
      <c r="J15" s="16">
        <v>105</v>
      </c>
      <c r="K15" s="17">
        <v>0</v>
      </c>
      <c r="L15" s="8"/>
      <c r="M15" s="8" t="s">
        <v>305</v>
      </c>
      <c r="N15" s="8" t="s">
        <v>223</v>
      </c>
      <c r="O15" s="8" t="s">
        <v>113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306</v>
      </c>
      <c r="I16" s="15" t="s">
        <v>223</v>
      </c>
      <c r="J16" s="16">
        <v>105</v>
      </c>
      <c r="K16" s="17">
        <v>1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290</v>
      </c>
      <c r="I17" s="15" t="s">
        <v>229</v>
      </c>
      <c r="J17" s="16">
        <v>95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354</v>
      </c>
      <c r="I18" s="15" t="s">
        <v>136</v>
      </c>
      <c r="J18" s="16">
        <v>90</v>
      </c>
      <c r="K18" s="17">
        <v>1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326</v>
      </c>
      <c r="I19" s="15" t="s">
        <v>226</v>
      </c>
      <c r="J19" s="16">
        <v>80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461</v>
      </c>
      <c r="I20" s="15" t="s">
        <v>225</v>
      </c>
      <c r="J20" s="16">
        <v>75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462</v>
      </c>
      <c r="I21" s="15" t="s">
        <v>229</v>
      </c>
      <c r="J21" s="16">
        <v>75</v>
      </c>
      <c r="K21" s="17">
        <v>1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170</v>
      </c>
      <c r="I22" s="15" t="s">
        <v>138</v>
      </c>
      <c r="J22" s="16">
        <v>65</v>
      </c>
      <c r="K22" s="17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87</v>
      </c>
      <c r="I23" s="15" t="s">
        <v>136</v>
      </c>
      <c r="J23" s="16">
        <v>65</v>
      </c>
      <c r="K23" s="17">
        <v>1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292</v>
      </c>
      <c r="I24" s="15" t="s">
        <v>223</v>
      </c>
      <c r="J24" s="16">
        <v>65</v>
      </c>
      <c r="K24" s="17">
        <v>3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307</v>
      </c>
      <c r="I25" s="15" t="s">
        <v>137</v>
      </c>
      <c r="J25" s="16">
        <v>60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396</v>
      </c>
      <c r="I26" s="15" t="s">
        <v>222</v>
      </c>
      <c r="J26" s="16">
        <v>55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86</v>
      </c>
      <c r="I27" s="15" t="s">
        <v>136</v>
      </c>
      <c r="J27" s="16">
        <v>45</v>
      </c>
      <c r="K27" s="17">
        <v>2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429</v>
      </c>
      <c r="I28" s="15" t="s">
        <v>224</v>
      </c>
      <c r="J28" s="32">
        <v>40</v>
      </c>
      <c r="K28" s="33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279</v>
      </c>
      <c r="I29" s="31" t="s">
        <v>138</v>
      </c>
      <c r="J29" s="32">
        <v>35</v>
      </c>
      <c r="K29" s="33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359</v>
      </c>
      <c r="I30" s="31" t="s">
        <v>225</v>
      </c>
      <c r="J30" s="32">
        <v>35</v>
      </c>
      <c r="K30" s="33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65</v>
      </c>
      <c r="I31" s="31" t="s">
        <v>229</v>
      </c>
      <c r="J31" s="32">
        <v>35</v>
      </c>
      <c r="K31" s="33">
        <v>1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327</v>
      </c>
      <c r="I32" s="31" t="s">
        <v>226</v>
      </c>
      <c r="J32" s="32">
        <v>35</v>
      </c>
      <c r="K32" s="33">
        <v>1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385</v>
      </c>
      <c r="I33" s="31" t="s">
        <v>137</v>
      </c>
      <c r="J33" s="32">
        <v>35</v>
      </c>
      <c r="K33" s="33">
        <v>0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4" t="s">
        <v>460</v>
      </c>
      <c r="I34" s="31" t="s">
        <v>222</v>
      </c>
      <c r="J34" s="32">
        <v>30</v>
      </c>
      <c r="K34" s="33">
        <v>2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14" t="s">
        <v>459</v>
      </c>
      <c r="I35" s="31" t="s">
        <v>138</v>
      </c>
      <c r="J35" s="32">
        <v>25</v>
      </c>
      <c r="K35" s="33">
        <v>0</v>
      </c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H36" s="14" t="s">
        <v>322</v>
      </c>
      <c r="I36" s="31" t="s">
        <v>228</v>
      </c>
      <c r="J36" s="32">
        <v>20</v>
      </c>
      <c r="K36" s="33">
        <v>1</v>
      </c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H37" s="14" t="s">
        <v>320</v>
      </c>
      <c r="I37" s="31" t="s">
        <v>228</v>
      </c>
      <c r="J37" s="32">
        <v>20</v>
      </c>
      <c r="K37" s="33">
        <v>0</v>
      </c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H38" s="14" t="s">
        <v>319</v>
      </c>
      <c r="I38" s="31" t="s">
        <v>228</v>
      </c>
      <c r="J38" s="32">
        <v>15</v>
      </c>
      <c r="K38" s="33">
        <v>6</v>
      </c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8">
      <sortCondition descending="1" ref="J2:J38"/>
    </sortState>
  </autoFilter>
  <mergeCells count="1">
    <mergeCell ref="A1:F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8CDF-3C01-6948-9CA8-0473FDB4F4A4}">
  <sheetPr>
    <tabColor rgb="FFFFC000"/>
  </sheetPr>
  <dimension ref="A1:Q47"/>
  <sheetViews>
    <sheetView topLeftCell="I1" workbookViewId="0">
      <selection activeCell="P12" sqref="P1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8.1640625" style="21" bestFit="1" customWidth="1"/>
    <col min="15" max="15" width="13.6640625" style="21" bestFit="1" customWidth="1"/>
    <col min="16" max="16" width="55.83203125" style="21" bestFit="1" customWidth="1"/>
    <col min="17" max="16384" width="10.83203125" style="7"/>
  </cols>
  <sheetData>
    <row r="1" spans="1:17" x14ac:dyDescent="0.2">
      <c r="A1" s="69" t="s">
        <v>468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415.83333333333331</v>
      </c>
      <c r="P2" s="8"/>
      <c r="Q2" s="8"/>
    </row>
    <row r="3" spans="1:17" x14ac:dyDescent="0.2">
      <c r="A3" s="8">
        <v>6</v>
      </c>
      <c r="B3" s="8" t="s">
        <v>10</v>
      </c>
      <c r="C3" s="8">
        <v>555</v>
      </c>
      <c r="D3" s="8" t="s">
        <v>8</v>
      </c>
      <c r="E3" s="8">
        <v>315</v>
      </c>
      <c r="F3" s="8" t="s">
        <v>38</v>
      </c>
      <c r="G3" s="8"/>
      <c r="H3" s="8"/>
      <c r="I3" s="24" t="s">
        <v>41</v>
      </c>
      <c r="J3" s="15" t="s">
        <v>131</v>
      </c>
      <c r="K3" s="16">
        <v>420</v>
      </c>
      <c r="L3" s="25">
        <v>1</v>
      </c>
      <c r="M3" s="8"/>
      <c r="N3" s="21" t="s">
        <v>376</v>
      </c>
      <c r="O3" s="45">
        <f>AVERAGE(K3:K47)</f>
        <v>100.11111111111111</v>
      </c>
      <c r="Q3" s="8"/>
    </row>
    <row r="4" spans="1:17" x14ac:dyDescent="0.2">
      <c r="A4" s="8">
        <v>7</v>
      </c>
      <c r="B4" s="8" t="s">
        <v>199</v>
      </c>
      <c r="C4" s="8">
        <v>465</v>
      </c>
      <c r="D4" s="8" t="s">
        <v>8</v>
      </c>
      <c r="E4" s="8">
        <v>375</v>
      </c>
      <c r="F4" s="8" t="s">
        <v>204</v>
      </c>
      <c r="G4" s="8"/>
      <c r="H4" s="8"/>
      <c r="I4" s="24" t="s">
        <v>35</v>
      </c>
      <c r="J4" s="15" t="s">
        <v>196</v>
      </c>
      <c r="K4" s="16">
        <v>245</v>
      </c>
      <c r="L4" s="17">
        <v>2</v>
      </c>
      <c r="M4" s="8"/>
      <c r="N4" s="8" t="s">
        <v>11</v>
      </c>
      <c r="O4" s="8" t="s">
        <v>477</v>
      </c>
      <c r="P4" s="8"/>
      <c r="Q4" s="8"/>
    </row>
    <row r="5" spans="1:17" x14ac:dyDescent="0.2">
      <c r="A5" s="8">
        <v>8</v>
      </c>
      <c r="B5" s="8" t="s">
        <v>701</v>
      </c>
      <c r="C5" s="8">
        <v>400</v>
      </c>
      <c r="D5" s="8" t="s">
        <v>8</v>
      </c>
      <c r="E5" s="8">
        <v>435</v>
      </c>
      <c r="F5" s="8" t="s">
        <v>195</v>
      </c>
      <c r="G5" s="8"/>
      <c r="H5" s="8"/>
      <c r="I5" s="24" t="s">
        <v>16</v>
      </c>
      <c r="J5" s="15" t="s">
        <v>701</v>
      </c>
      <c r="K5" s="16">
        <v>235</v>
      </c>
      <c r="L5" s="17">
        <v>0</v>
      </c>
      <c r="M5" s="8"/>
      <c r="N5" s="8" t="s">
        <v>13</v>
      </c>
      <c r="O5" s="8" t="s">
        <v>706</v>
      </c>
      <c r="P5" s="8"/>
      <c r="Q5" s="8"/>
    </row>
    <row r="6" spans="1:17" x14ac:dyDescent="0.2">
      <c r="A6" s="8">
        <v>9</v>
      </c>
      <c r="B6" s="8" t="s">
        <v>135</v>
      </c>
      <c r="C6" s="8">
        <v>255</v>
      </c>
      <c r="D6" s="8" t="s">
        <v>8</v>
      </c>
      <c r="E6" s="8">
        <v>420</v>
      </c>
      <c r="F6" s="8" t="s">
        <v>196</v>
      </c>
      <c r="G6" s="8"/>
      <c r="H6" s="8"/>
      <c r="I6" s="24" t="s">
        <v>80</v>
      </c>
      <c r="J6" s="15" t="s">
        <v>195</v>
      </c>
      <c r="K6" s="16">
        <v>235</v>
      </c>
      <c r="L6" s="25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39</v>
      </c>
      <c r="C7" s="8">
        <v>265</v>
      </c>
      <c r="D7" s="8" t="s">
        <v>8</v>
      </c>
      <c r="E7" s="8">
        <v>685</v>
      </c>
      <c r="F7" s="8" t="s">
        <v>131</v>
      </c>
      <c r="G7" s="8"/>
      <c r="H7" s="8"/>
      <c r="I7" s="24" t="s">
        <v>244</v>
      </c>
      <c r="J7" s="15" t="s">
        <v>197</v>
      </c>
      <c r="K7" s="16">
        <v>225</v>
      </c>
      <c r="L7" s="17">
        <v>1</v>
      </c>
      <c r="M7" s="8"/>
      <c r="N7" s="9" t="s">
        <v>469</v>
      </c>
      <c r="O7" s="8"/>
      <c r="P7" s="8"/>
      <c r="Q7" s="8"/>
    </row>
    <row r="8" spans="1:17" x14ac:dyDescent="0.2">
      <c r="A8" s="8">
        <v>11</v>
      </c>
      <c r="B8" s="8" t="s">
        <v>202</v>
      </c>
      <c r="C8" s="8">
        <v>260</v>
      </c>
      <c r="D8" s="8" t="s">
        <v>8</v>
      </c>
      <c r="E8" s="8">
        <v>560</v>
      </c>
      <c r="F8" s="8" t="s">
        <v>197</v>
      </c>
      <c r="G8" s="8"/>
      <c r="H8" s="8"/>
      <c r="I8" s="24" t="s">
        <v>72</v>
      </c>
      <c r="J8" s="15" t="s">
        <v>199</v>
      </c>
      <c r="K8" s="16">
        <v>215</v>
      </c>
      <c r="L8" s="17">
        <v>1</v>
      </c>
      <c r="M8" s="8"/>
      <c r="N8" s="8" t="s">
        <v>72</v>
      </c>
      <c r="O8" s="8" t="s">
        <v>199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347</v>
      </c>
      <c r="J9" s="15" t="s">
        <v>204</v>
      </c>
      <c r="K9" s="16">
        <v>215</v>
      </c>
      <c r="L9" s="17">
        <v>1</v>
      </c>
      <c r="M9" s="8"/>
      <c r="N9" s="8" t="s">
        <v>48</v>
      </c>
      <c r="O9" s="8" t="s">
        <v>39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9</v>
      </c>
      <c r="J10" s="15" t="s">
        <v>10</v>
      </c>
      <c r="K10" s="16">
        <v>195</v>
      </c>
      <c r="L10" s="17">
        <v>3</v>
      </c>
      <c r="M10" s="8"/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15</v>
      </c>
      <c r="J11" s="15" t="s">
        <v>10</v>
      </c>
      <c r="K11" s="16">
        <v>170</v>
      </c>
      <c r="L11" s="25">
        <v>1</v>
      </c>
      <c r="M11" s="8"/>
      <c r="N11" s="9" t="s">
        <v>18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94</v>
      </c>
      <c r="J12" s="15" t="s">
        <v>199</v>
      </c>
      <c r="K12" s="16">
        <v>165</v>
      </c>
      <c r="L12" s="17">
        <v>1</v>
      </c>
      <c r="M12" s="8"/>
      <c r="N12" s="8" t="s">
        <v>175</v>
      </c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33</v>
      </c>
      <c r="J13" s="15" t="s">
        <v>197</v>
      </c>
      <c r="K13" s="16">
        <v>150</v>
      </c>
      <c r="L13" s="25">
        <v>0</v>
      </c>
      <c r="M13" s="8"/>
      <c r="N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50</v>
      </c>
      <c r="J14" s="15" t="s">
        <v>202</v>
      </c>
      <c r="K14" s="16">
        <v>135</v>
      </c>
      <c r="L14" s="25">
        <v>3</v>
      </c>
      <c r="M14" s="8"/>
      <c r="N14" s="9" t="s">
        <v>160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45</v>
      </c>
      <c r="J15" s="15" t="s">
        <v>38</v>
      </c>
      <c r="K15" s="16">
        <v>125</v>
      </c>
      <c r="L15" s="17">
        <v>0</v>
      </c>
      <c r="M15" s="8"/>
      <c r="N15" s="21" t="s">
        <v>45</v>
      </c>
      <c r="O15" s="21" t="s">
        <v>38</v>
      </c>
      <c r="P15" s="21" t="s">
        <v>471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168</v>
      </c>
      <c r="J16" s="15" t="s">
        <v>135</v>
      </c>
      <c r="K16" s="16">
        <v>125</v>
      </c>
      <c r="L16" s="25">
        <v>4</v>
      </c>
      <c r="M16" s="8"/>
      <c r="N16" s="21" t="s">
        <v>80</v>
      </c>
      <c r="O16" s="21" t="s">
        <v>195</v>
      </c>
      <c r="P16" s="21" t="s">
        <v>472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48</v>
      </c>
      <c r="J17" s="15" t="s">
        <v>39</v>
      </c>
      <c r="K17" s="16">
        <v>125</v>
      </c>
      <c r="L17" s="25">
        <v>3</v>
      </c>
      <c r="M17" s="8"/>
      <c r="N17" s="8" t="s">
        <v>340</v>
      </c>
      <c r="O17" s="8" t="s">
        <v>196</v>
      </c>
      <c r="P17" s="8" t="s">
        <v>473</v>
      </c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476</v>
      </c>
      <c r="J18" s="15" t="s">
        <v>196</v>
      </c>
      <c r="K18" s="16">
        <v>110</v>
      </c>
      <c r="L18" s="17">
        <v>2</v>
      </c>
      <c r="M18" s="8"/>
      <c r="N18" s="8" t="s">
        <v>41</v>
      </c>
      <c r="O18" s="8" t="s">
        <v>131</v>
      </c>
      <c r="P18" s="8" t="s">
        <v>20</v>
      </c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22</v>
      </c>
      <c r="J19" s="15" t="s">
        <v>131</v>
      </c>
      <c r="K19" s="16">
        <v>100</v>
      </c>
      <c r="L19" s="25">
        <v>0</v>
      </c>
      <c r="M19" s="8"/>
      <c r="N19" s="8" t="s">
        <v>41</v>
      </c>
      <c r="O19" s="8" t="s">
        <v>131</v>
      </c>
      <c r="P19" s="8" t="s">
        <v>436</v>
      </c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31</v>
      </c>
      <c r="J20" s="15" t="s">
        <v>10</v>
      </c>
      <c r="K20" s="16">
        <v>95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51</v>
      </c>
      <c r="J21" s="15" t="s">
        <v>202</v>
      </c>
      <c r="K21" s="16">
        <v>85</v>
      </c>
      <c r="L21" s="25">
        <v>1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442</v>
      </c>
      <c r="J22" s="15" t="s">
        <v>197</v>
      </c>
      <c r="K22" s="16">
        <v>80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44</v>
      </c>
      <c r="J23" s="15" t="s">
        <v>38</v>
      </c>
      <c r="K23" s="16">
        <v>70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371</v>
      </c>
      <c r="J24" s="15" t="s">
        <v>204</v>
      </c>
      <c r="K24" s="16">
        <v>70</v>
      </c>
      <c r="L24" s="25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475</v>
      </c>
      <c r="J25" s="15" t="s">
        <v>195</v>
      </c>
      <c r="K25" s="16">
        <v>70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47</v>
      </c>
      <c r="J26" s="15" t="s">
        <v>39</v>
      </c>
      <c r="K26" s="16">
        <v>70</v>
      </c>
      <c r="L26" s="25">
        <v>1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85</v>
      </c>
      <c r="J27" s="15" t="s">
        <v>131</v>
      </c>
      <c r="K27" s="16">
        <v>70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474</v>
      </c>
      <c r="J28" s="15" t="s">
        <v>701</v>
      </c>
      <c r="K28" s="16">
        <v>60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54</v>
      </c>
      <c r="J29" s="15" t="s">
        <v>195</v>
      </c>
      <c r="K29" s="16">
        <v>60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167</v>
      </c>
      <c r="J30" s="15" t="s">
        <v>135</v>
      </c>
      <c r="K30" s="16">
        <v>60</v>
      </c>
      <c r="L30" s="25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91</v>
      </c>
      <c r="J31" s="15" t="s">
        <v>38</v>
      </c>
      <c r="K31" s="16">
        <v>55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26</v>
      </c>
      <c r="J32" s="15" t="s">
        <v>197</v>
      </c>
      <c r="K32" s="16">
        <v>55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37</v>
      </c>
      <c r="J33" s="15" t="s">
        <v>10</v>
      </c>
      <c r="K33" s="16">
        <v>45</v>
      </c>
      <c r="L33" s="17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298</v>
      </c>
      <c r="J34" s="15" t="s">
        <v>199</v>
      </c>
      <c r="K34" s="16">
        <v>45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49</v>
      </c>
      <c r="J35" s="15" t="s">
        <v>39</v>
      </c>
      <c r="K35" s="16">
        <v>45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400</v>
      </c>
      <c r="J36" s="15" t="s">
        <v>131</v>
      </c>
      <c r="K36" s="16">
        <v>45</v>
      </c>
      <c r="L36" s="17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343</v>
      </c>
      <c r="J37" s="15" t="s">
        <v>195</v>
      </c>
      <c r="K37" s="16">
        <v>40</v>
      </c>
      <c r="L37" s="25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342</v>
      </c>
      <c r="J38" s="15" t="s">
        <v>701</v>
      </c>
      <c r="K38" s="28">
        <v>35</v>
      </c>
      <c r="L38" s="29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348</v>
      </c>
      <c r="J39" s="15" t="s">
        <v>204</v>
      </c>
      <c r="K39" s="28">
        <v>30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75</v>
      </c>
      <c r="J40" s="27" t="s">
        <v>701</v>
      </c>
      <c r="K40" s="28">
        <v>30</v>
      </c>
      <c r="L40" s="30">
        <v>3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373</v>
      </c>
      <c r="J41" s="27" t="s">
        <v>135</v>
      </c>
      <c r="K41" s="28">
        <v>25</v>
      </c>
      <c r="L41" s="30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55</v>
      </c>
      <c r="J42" s="27" t="s">
        <v>196</v>
      </c>
      <c r="K42" s="28">
        <v>25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90</v>
      </c>
      <c r="J43" s="27" t="s">
        <v>38</v>
      </c>
      <c r="K43" s="28">
        <v>15</v>
      </c>
      <c r="L43" s="30">
        <v>0</v>
      </c>
    </row>
    <row r="44" spans="1:17" x14ac:dyDescent="0.2">
      <c r="I44" s="26" t="s">
        <v>169</v>
      </c>
      <c r="J44" s="27" t="s">
        <v>135</v>
      </c>
      <c r="K44" s="28">
        <v>15</v>
      </c>
      <c r="L44" s="29">
        <v>0</v>
      </c>
    </row>
    <row r="45" spans="1:17" x14ac:dyDescent="0.2">
      <c r="I45" s="26" t="s">
        <v>52</v>
      </c>
      <c r="J45" s="27" t="s">
        <v>202</v>
      </c>
      <c r="K45" s="32">
        <v>15</v>
      </c>
      <c r="L45" s="29">
        <v>0</v>
      </c>
    </row>
    <row r="46" spans="1:17" x14ac:dyDescent="0.2">
      <c r="I46" s="26" t="s">
        <v>370</v>
      </c>
      <c r="J46" s="27" t="s">
        <v>204</v>
      </c>
      <c r="K46" s="32">
        <v>10</v>
      </c>
      <c r="L46" s="29">
        <v>1</v>
      </c>
    </row>
    <row r="47" spans="1:17" x14ac:dyDescent="0.2">
      <c r="I47" s="26" t="s">
        <v>285</v>
      </c>
      <c r="J47" s="27" t="s">
        <v>202</v>
      </c>
      <c r="K47" s="32">
        <v>-5</v>
      </c>
      <c r="L47" s="29">
        <v>3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221C-968C-414F-89A0-E1C063C0B343}">
  <sheetPr>
    <tabColor rgb="FFFFC000"/>
  </sheetPr>
  <dimension ref="A1:P42"/>
  <sheetViews>
    <sheetView topLeftCell="I1" workbookViewId="0">
      <selection activeCell="M27" sqref="M27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21" bestFit="1" customWidth="1"/>
    <col min="14" max="14" width="21.5" style="21" bestFit="1" customWidth="1"/>
    <col min="15" max="15" width="29.33203125" style="21" customWidth="1"/>
    <col min="16" max="16384" width="10.83203125" style="7"/>
  </cols>
  <sheetData>
    <row r="1" spans="1:16" x14ac:dyDescent="0.2">
      <c r="A1" s="69" t="s">
        <v>481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235.625</v>
      </c>
      <c r="O2" s="8"/>
      <c r="P2" s="8"/>
    </row>
    <row r="3" spans="1:16" x14ac:dyDescent="0.2">
      <c r="A3" s="8">
        <v>1</v>
      </c>
      <c r="B3" s="8" t="s">
        <v>230</v>
      </c>
      <c r="C3" s="8">
        <v>60</v>
      </c>
      <c r="D3" s="8" t="s">
        <v>8</v>
      </c>
      <c r="E3" s="8">
        <v>315</v>
      </c>
      <c r="F3" s="8" t="s">
        <v>229</v>
      </c>
      <c r="G3" s="8"/>
      <c r="H3" s="14" t="s">
        <v>163</v>
      </c>
      <c r="I3" s="15" t="s">
        <v>224</v>
      </c>
      <c r="J3" s="16">
        <v>275</v>
      </c>
      <c r="K3" s="17">
        <v>0</v>
      </c>
      <c r="L3" s="8"/>
      <c r="M3" s="21" t="s">
        <v>376</v>
      </c>
      <c r="N3" s="45">
        <f>AVERAGE(J3:J29)</f>
        <v>66.481481481481481</v>
      </c>
      <c r="O3" s="8"/>
      <c r="P3" s="8"/>
    </row>
    <row r="4" spans="1:16" x14ac:dyDescent="0.2">
      <c r="A4" s="8">
        <v>2</v>
      </c>
      <c r="B4" s="8" t="s">
        <v>224</v>
      </c>
      <c r="C4" s="8">
        <v>420</v>
      </c>
      <c r="D4" s="8" t="s">
        <v>8</v>
      </c>
      <c r="E4" s="8">
        <v>135</v>
      </c>
      <c r="F4" s="8" t="s">
        <v>227</v>
      </c>
      <c r="G4" s="8"/>
      <c r="H4" s="14" t="s">
        <v>66</v>
      </c>
      <c r="I4" s="15" t="s">
        <v>60</v>
      </c>
      <c r="J4" s="16">
        <v>190</v>
      </c>
      <c r="K4" s="17">
        <v>3</v>
      </c>
      <c r="L4" s="8"/>
      <c r="M4" s="8" t="s">
        <v>11</v>
      </c>
      <c r="N4" s="8" t="s">
        <v>479</v>
      </c>
      <c r="O4" s="8"/>
      <c r="P4" s="8"/>
    </row>
    <row r="5" spans="1:16" x14ac:dyDescent="0.2">
      <c r="A5" s="8">
        <v>3</v>
      </c>
      <c r="B5" s="8" t="s">
        <v>231</v>
      </c>
      <c r="C5" s="8">
        <v>145</v>
      </c>
      <c r="D5" s="8" t="s">
        <v>8</v>
      </c>
      <c r="E5" s="8">
        <v>390</v>
      </c>
      <c r="F5" s="8" t="s">
        <v>60</v>
      </c>
      <c r="G5" s="8"/>
      <c r="H5" s="14" t="s">
        <v>97</v>
      </c>
      <c r="I5" s="15" t="s">
        <v>60</v>
      </c>
      <c r="J5" s="16">
        <v>155</v>
      </c>
      <c r="K5" s="17">
        <v>2</v>
      </c>
      <c r="L5" s="8"/>
      <c r="M5" s="8" t="s">
        <v>13</v>
      </c>
      <c r="N5" s="8" t="s">
        <v>480</v>
      </c>
      <c r="O5" s="8"/>
      <c r="P5" s="8"/>
    </row>
    <row r="6" spans="1:16" x14ac:dyDescent="0.2">
      <c r="A6" s="8">
        <v>4</v>
      </c>
      <c r="B6" s="8" t="s">
        <v>225</v>
      </c>
      <c r="C6" s="8">
        <v>175</v>
      </c>
      <c r="D6" s="8" t="s">
        <v>8</v>
      </c>
      <c r="E6" s="8">
        <v>245</v>
      </c>
      <c r="F6" s="8" t="s">
        <v>222</v>
      </c>
      <c r="G6" s="8"/>
      <c r="H6" s="14" t="s">
        <v>463</v>
      </c>
      <c r="I6" s="15" t="s">
        <v>229</v>
      </c>
      <c r="J6" s="16">
        <v>120</v>
      </c>
      <c r="K6" s="17">
        <v>0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382</v>
      </c>
      <c r="I7" s="15" t="s">
        <v>222</v>
      </c>
      <c r="J7" s="16">
        <v>120</v>
      </c>
      <c r="K7" s="17">
        <v>2</v>
      </c>
      <c r="L7" s="8"/>
      <c r="M7" s="9" t="s">
        <v>482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64</v>
      </c>
      <c r="I8" s="15" t="s">
        <v>225</v>
      </c>
      <c r="J8" s="16">
        <v>105</v>
      </c>
      <c r="K8" s="17">
        <v>1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164</v>
      </c>
      <c r="I9" s="15" t="s">
        <v>227</v>
      </c>
      <c r="J9" s="16">
        <v>100</v>
      </c>
      <c r="K9" s="17">
        <v>0</v>
      </c>
      <c r="L9" s="8"/>
      <c r="M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308</v>
      </c>
      <c r="I10" s="15" t="s">
        <v>229</v>
      </c>
      <c r="J10" s="16">
        <v>80</v>
      </c>
      <c r="K10" s="17">
        <v>2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418</v>
      </c>
      <c r="I11" s="15" t="s">
        <v>224</v>
      </c>
      <c r="J11" s="16">
        <v>70</v>
      </c>
      <c r="K11" s="17">
        <v>0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355</v>
      </c>
      <c r="I12" s="15" t="s">
        <v>222</v>
      </c>
      <c r="J12" s="16">
        <v>70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188</v>
      </c>
      <c r="I13" s="15" t="s">
        <v>224</v>
      </c>
      <c r="J13" s="16">
        <v>65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71</v>
      </c>
      <c r="I14" s="15" t="s">
        <v>231</v>
      </c>
      <c r="J14" s="16">
        <v>65</v>
      </c>
      <c r="K14" s="17">
        <v>0</v>
      </c>
      <c r="L14" s="8"/>
      <c r="M14" s="21" t="s">
        <v>355</v>
      </c>
      <c r="N14" s="41" t="s">
        <v>222</v>
      </c>
      <c r="O14" s="8" t="s">
        <v>113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69</v>
      </c>
      <c r="I15" s="15" t="s">
        <v>231</v>
      </c>
      <c r="J15" s="16">
        <v>60</v>
      </c>
      <c r="K15" s="17">
        <v>1</v>
      </c>
      <c r="L15" s="8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317</v>
      </c>
      <c r="I16" s="15" t="s">
        <v>229</v>
      </c>
      <c r="J16" s="16">
        <v>50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148</v>
      </c>
      <c r="I17" s="15" t="s">
        <v>225</v>
      </c>
      <c r="J17" s="16">
        <v>50</v>
      </c>
      <c r="K17" s="17">
        <v>1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65</v>
      </c>
      <c r="I18" s="15" t="s">
        <v>229</v>
      </c>
      <c r="J18" s="16">
        <v>45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162</v>
      </c>
      <c r="I19" s="15" t="s">
        <v>227</v>
      </c>
      <c r="J19" s="16">
        <v>35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362</v>
      </c>
      <c r="I20" s="15" t="s">
        <v>230</v>
      </c>
      <c r="J20" s="16">
        <v>30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396</v>
      </c>
      <c r="I21" s="15" t="s">
        <v>222</v>
      </c>
      <c r="J21" s="16">
        <v>30</v>
      </c>
      <c r="K21" s="17">
        <v>1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364</v>
      </c>
      <c r="I22" s="15" t="s">
        <v>60</v>
      </c>
      <c r="J22" s="16">
        <v>25</v>
      </c>
      <c r="K22" s="17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356</v>
      </c>
      <c r="I23" s="15" t="s">
        <v>222</v>
      </c>
      <c r="J23" s="16">
        <v>25</v>
      </c>
      <c r="K23" s="17">
        <v>1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383</v>
      </c>
      <c r="I24" s="15" t="s">
        <v>230</v>
      </c>
      <c r="J24" s="16">
        <v>10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361</v>
      </c>
      <c r="I25" s="15" t="s">
        <v>230</v>
      </c>
      <c r="J25" s="16">
        <v>10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478</v>
      </c>
      <c r="I26" s="15" t="s">
        <v>231</v>
      </c>
      <c r="J26" s="16">
        <v>5</v>
      </c>
      <c r="K26" s="17">
        <v>2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70</v>
      </c>
      <c r="I27" s="15" t="s">
        <v>231</v>
      </c>
      <c r="J27" s="16">
        <v>5</v>
      </c>
      <c r="K27" s="17">
        <v>2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363</v>
      </c>
      <c r="I28" s="15" t="s">
        <v>230</v>
      </c>
      <c r="J28" s="32">
        <v>0</v>
      </c>
      <c r="K28" s="33">
        <v>2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324</v>
      </c>
      <c r="I29" s="14" t="s">
        <v>225</v>
      </c>
      <c r="J29" s="32">
        <v>0</v>
      </c>
      <c r="K29" s="33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8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8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8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8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8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8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8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0951-8DEB-C54A-AA86-A4EA9ED9B77A}">
  <sheetPr>
    <tabColor rgb="FFFFC000"/>
  </sheetPr>
  <dimension ref="A1:Q56"/>
  <sheetViews>
    <sheetView topLeftCell="L1" workbookViewId="0">
      <selection activeCell="P17" sqref="P1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1.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69" t="s">
        <v>481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379.64285714285717</v>
      </c>
      <c r="P2" s="8"/>
      <c r="Q2" s="8"/>
    </row>
    <row r="3" spans="1:17" x14ac:dyDescent="0.2">
      <c r="A3" s="8">
        <v>5</v>
      </c>
      <c r="B3" s="8" t="s">
        <v>200</v>
      </c>
      <c r="C3" s="8">
        <v>380</v>
      </c>
      <c r="D3" s="8" t="s">
        <v>8</v>
      </c>
      <c r="E3" s="8">
        <v>365</v>
      </c>
      <c r="F3" s="8" t="s">
        <v>39</v>
      </c>
      <c r="G3" s="8"/>
      <c r="H3" s="8"/>
      <c r="I3" s="24" t="s">
        <v>72</v>
      </c>
      <c r="J3" s="15" t="s">
        <v>199</v>
      </c>
      <c r="K3" s="16">
        <v>240</v>
      </c>
      <c r="L3" s="17">
        <v>0</v>
      </c>
      <c r="M3" s="8"/>
      <c r="N3" s="21" t="s">
        <v>376</v>
      </c>
      <c r="O3" s="45">
        <f>AVERAGE(K3:K56)</f>
        <v>90.462962962962962</v>
      </c>
      <c r="P3" s="21"/>
      <c r="Q3" s="8"/>
    </row>
    <row r="4" spans="1:17" x14ac:dyDescent="0.2">
      <c r="A4" s="8">
        <v>6</v>
      </c>
      <c r="B4" s="8" t="s">
        <v>194</v>
      </c>
      <c r="C4" s="8">
        <v>365</v>
      </c>
      <c r="D4" s="8" t="s">
        <v>8</v>
      </c>
      <c r="E4" s="8">
        <v>480</v>
      </c>
      <c r="F4" s="8" t="s">
        <v>195</v>
      </c>
      <c r="G4" s="8"/>
      <c r="H4" s="8"/>
      <c r="I4" s="24" t="s">
        <v>80</v>
      </c>
      <c r="J4" s="15" t="s">
        <v>195</v>
      </c>
      <c r="K4" s="16">
        <v>210</v>
      </c>
      <c r="L4" s="25">
        <v>4</v>
      </c>
      <c r="M4" s="8"/>
      <c r="N4" s="8" t="s">
        <v>11</v>
      </c>
      <c r="O4" s="8" t="s">
        <v>485</v>
      </c>
      <c r="P4" s="8"/>
      <c r="Q4" s="8"/>
    </row>
    <row r="5" spans="1:17" x14ac:dyDescent="0.2">
      <c r="A5" s="8">
        <v>7</v>
      </c>
      <c r="B5" s="8" t="s">
        <v>132</v>
      </c>
      <c r="C5" s="8">
        <v>485</v>
      </c>
      <c r="D5" s="8" t="s">
        <v>8</v>
      </c>
      <c r="E5" s="8">
        <v>290</v>
      </c>
      <c r="F5" s="8" t="s">
        <v>10</v>
      </c>
      <c r="G5" s="8"/>
      <c r="H5" s="8"/>
      <c r="I5" s="24" t="s">
        <v>94</v>
      </c>
      <c r="J5" s="15" t="s">
        <v>199</v>
      </c>
      <c r="K5" s="16">
        <v>190</v>
      </c>
      <c r="L5" s="25">
        <v>1</v>
      </c>
      <c r="M5" s="8"/>
      <c r="N5" s="8" t="s">
        <v>13</v>
      </c>
      <c r="O5" s="8" t="s">
        <v>486</v>
      </c>
      <c r="P5" s="8"/>
      <c r="Q5" s="8"/>
    </row>
    <row r="6" spans="1:17" x14ac:dyDescent="0.2">
      <c r="A6" s="8">
        <v>8</v>
      </c>
      <c r="B6" s="8" t="s">
        <v>40</v>
      </c>
      <c r="C6" s="8">
        <v>320</v>
      </c>
      <c r="D6" s="8" t="s">
        <v>8</v>
      </c>
      <c r="E6" s="8">
        <v>330</v>
      </c>
      <c r="F6" s="8" t="s">
        <v>203</v>
      </c>
      <c r="G6" s="8"/>
      <c r="H6" s="8"/>
      <c r="I6" s="24" t="s">
        <v>74</v>
      </c>
      <c r="J6" s="15" t="s">
        <v>132</v>
      </c>
      <c r="K6" s="16">
        <v>175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197</v>
      </c>
      <c r="C7" s="8">
        <v>360</v>
      </c>
      <c r="D7" s="8" t="s">
        <v>8</v>
      </c>
      <c r="E7" s="8">
        <v>450</v>
      </c>
      <c r="F7" s="8" t="s">
        <v>12</v>
      </c>
      <c r="G7" s="8"/>
      <c r="H7" s="8"/>
      <c r="I7" s="24" t="s">
        <v>9</v>
      </c>
      <c r="J7" s="15" t="s">
        <v>10</v>
      </c>
      <c r="K7" s="16">
        <v>160</v>
      </c>
      <c r="L7" s="17">
        <v>3</v>
      </c>
      <c r="M7" s="8"/>
      <c r="N7" s="9" t="s">
        <v>482</v>
      </c>
      <c r="O7" s="8"/>
      <c r="P7" s="8"/>
      <c r="Q7" s="8"/>
    </row>
    <row r="8" spans="1:17" x14ac:dyDescent="0.2">
      <c r="A8" s="8">
        <v>10</v>
      </c>
      <c r="B8" s="8" t="s">
        <v>201</v>
      </c>
      <c r="C8" s="8">
        <v>265</v>
      </c>
      <c r="D8" s="8" t="s">
        <v>8</v>
      </c>
      <c r="E8" s="8">
        <v>505</v>
      </c>
      <c r="F8" s="8" t="s">
        <v>199</v>
      </c>
      <c r="G8" s="8"/>
      <c r="H8" s="8"/>
      <c r="I8" s="24" t="s">
        <v>185</v>
      </c>
      <c r="J8" s="15" t="s">
        <v>12</v>
      </c>
      <c r="K8" s="16">
        <v>160</v>
      </c>
      <c r="L8" s="17">
        <v>0</v>
      </c>
      <c r="M8" s="8"/>
      <c r="N8" s="8" t="s">
        <v>175</v>
      </c>
      <c r="O8" s="8"/>
      <c r="P8" s="8"/>
      <c r="Q8" s="8"/>
    </row>
    <row r="9" spans="1:17" x14ac:dyDescent="0.2">
      <c r="A9" s="8">
        <v>11</v>
      </c>
      <c r="B9" s="8" t="s">
        <v>202</v>
      </c>
      <c r="C9" s="8">
        <v>360</v>
      </c>
      <c r="D9" s="8" t="s">
        <v>8</v>
      </c>
      <c r="E9" s="8">
        <v>360</v>
      </c>
      <c r="F9" s="8" t="s">
        <v>38</v>
      </c>
      <c r="G9" s="8"/>
      <c r="H9" s="8"/>
      <c r="I9" s="24" t="s">
        <v>48</v>
      </c>
      <c r="J9" s="15" t="s">
        <v>39</v>
      </c>
      <c r="K9" s="16">
        <v>155</v>
      </c>
      <c r="L9" s="25">
        <v>1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33</v>
      </c>
      <c r="J10" s="15" t="s">
        <v>197</v>
      </c>
      <c r="K10" s="16">
        <v>155</v>
      </c>
      <c r="L10" s="25">
        <v>4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73</v>
      </c>
      <c r="J11" s="15" t="s">
        <v>132</v>
      </c>
      <c r="K11" s="16">
        <v>150</v>
      </c>
      <c r="L11" s="17">
        <v>1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32</v>
      </c>
      <c r="J12" s="15" t="s">
        <v>200</v>
      </c>
      <c r="K12" s="16">
        <v>145</v>
      </c>
      <c r="L12" s="17">
        <v>0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47</v>
      </c>
      <c r="J13" s="15" t="s">
        <v>39</v>
      </c>
      <c r="K13" s="16">
        <v>145</v>
      </c>
      <c r="L13" s="17">
        <v>0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247</v>
      </c>
      <c r="J14" s="15" t="s">
        <v>203</v>
      </c>
      <c r="K14" s="16">
        <v>145</v>
      </c>
      <c r="L14" s="17">
        <v>2</v>
      </c>
      <c r="M14" s="8"/>
      <c r="N14" s="21" t="s">
        <v>80</v>
      </c>
      <c r="O14" s="8" t="s">
        <v>195</v>
      </c>
      <c r="P14" s="8" t="s">
        <v>62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45</v>
      </c>
      <c r="J15" s="15" t="s">
        <v>38</v>
      </c>
      <c r="K15" s="16">
        <v>145</v>
      </c>
      <c r="L15" s="25">
        <v>1</v>
      </c>
      <c r="M15" s="8"/>
      <c r="N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51</v>
      </c>
      <c r="J16" s="15" t="s">
        <v>202</v>
      </c>
      <c r="K16" s="16">
        <v>140</v>
      </c>
      <c r="L16" s="25">
        <v>0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21</v>
      </c>
      <c r="J17" s="15" t="s">
        <v>194</v>
      </c>
      <c r="K17" s="16">
        <v>135</v>
      </c>
      <c r="L17" s="17">
        <v>1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19</v>
      </c>
      <c r="J18" s="15" t="s">
        <v>12</v>
      </c>
      <c r="K18" s="16">
        <v>130</v>
      </c>
      <c r="L18" s="17">
        <v>1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58</v>
      </c>
      <c r="J19" s="15" t="s">
        <v>40</v>
      </c>
      <c r="K19" s="16">
        <v>120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143</v>
      </c>
      <c r="J20" s="15" t="s">
        <v>200</v>
      </c>
      <c r="K20" s="16">
        <v>115</v>
      </c>
      <c r="L20" s="25">
        <v>2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82</v>
      </c>
      <c r="J21" s="15" t="s">
        <v>201</v>
      </c>
      <c r="K21" s="16">
        <v>110</v>
      </c>
      <c r="L21" s="25">
        <v>3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54</v>
      </c>
      <c r="J22" s="15" t="s">
        <v>195</v>
      </c>
      <c r="K22" s="16">
        <v>105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26</v>
      </c>
      <c r="J23" s="15" t="s">
        <v>197</v>
      </c>
      <c r="K23" s="16">
        <v>105</v>
      </c>
      <c r="L23" s="25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50</v>
      </c>
      <c r="J24" s="15" t="s">
        <v>202</v>
      </c>
      <c r="K24" s="16">
        <v>95</v>
      </c>
      <c r="L24" s="25">
        <v>2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483</v>
      </c>
      <c r="J25" s="15" t="s">
        <v>194</v>
      </c>
      <c r="K25" s="16">
        <v>90</v>
      </c>
      <c r="L25" s="17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91</v>
      </c>
      <c r="J26" s="15" t="s">
        <v>38</v>
      </c>
      <c r="K26" s="16">
        <v>90</v>
      </c>
      <c r="L26" s="25">
        <v>1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475</v>
      </c>
      <c r="J27" s="15" t="s">
        <v>195</v>
      </c>
      <c r="K27" s="16">
        <v>75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30</v>
      </c>
      <c r="J28" s="15" t="s">
        <v>203</v>
      </c>
      <c r="K28" s="16">
        <v>75</v>
      </c>
      <c r="L28" s="17">
        <v>2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285</v>
      </c>
      <c r="J29" s="15" t="s">
        <v>202</v>
      </c>
      <c r="K29" s="16">
        <v>75</v>
      </c>
      <c r="L29" s="25">
        <v>2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44</v>
      </c>
      <c r="J30" s="15" t="s">
        <v>38</v>
      </c>
      <c r="K30" s="16">
        <v>75</v>
      </c>
      <c r="L30" s="25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59</v>
      </c>
      <c r="J31" s="15" t="s">
        <v>40</v>
      </c>
      <c r="K31" s="16">
        <v>70</v>
      </c>
      <c r="L31" s="25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29</v>
      </c>
      <c r="J32" s="15" t="s">
        <v>12</v>
      </c>
      <c r="K32" s="16">
        <v>70</v>
      </c>
      <c r="L32" s="17">
        <v>2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146</v>
      </c>
      <c r="J33" s="15" t="s">
        <v>132</v>
      </c>
      <c r="K33" s="16">
        <v>65</v>
      </c>
      <c r="L33" s="25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49</v>
      </c>
      <c r="J34" s="15" t="s">
        <v>39</v>
      </c>
      <c r="K34" s="16">
        <v>55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123</v>
      </c>
      <c r="J35" s="15" t="s">
        <v>194</v>
      </c>
      <c r="K35" s="16">
        <v>55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81</v>
      </c>
      <c r="J36" s="15" t="s">
        <v>132</v>
      </c>
      <c r="K36" s="16">
        <v>55</v>
      </c>
      <c r="L36" s="25">
        <v>3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15</v>
      </c>
      <c r="J37" s="15" t="s">
        <v>10</v>
      </c>
      <c r="K37" s="16">
        <v>55</v>
      </c>
      <c r="L37" s="17">
        <v>2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53</v>
      </c>
      <c r="J38" s="27" t="s">
        <v>195</v>
      </c>
      <c r="K38" s="28">
        <v>50</v>
      </c>
      <c r="L38" s="29">
        <v>0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23</v>
      </c>
      <c r="J39" s="27" t="s">
        <v>12</v>
      </c>
      <c r="K39" s="28">
        <v>50</v>
      </c>
      <c r="L39" s="29">
        <v>2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183</v>
      </c>
      <c r="J40" s="27" t="s">
        <v>200</v>
      </c>
      <c r="K40" s="28">
        <v>45</v>
      </c>
      <c r="L40" s="29">
        <v>1</v>
      </c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83</v>
      </c>
      <c r="J41" s="27" t="s">
        <v>200</v>
      </c>
      <c r="K41" s="28">
        <v>45</v>
      </c>
      <c r="L41" s="29">
        <v>0</v>
      </c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28</v>
      </c>
      <c r="J42" s="27" t="s">
        <v>194</v>
      </c>
      <c r="K42" s="28">
        <v>45</v>
      </c>
      <c r="L42" s="29">
        <v>0</v>
      </c>
      <c r="M42" s="8"/>
      <c r="N42" s="19"/>
      <c r="O42" s="8"/>
      <c r="P42" s="8"/>
      <c r="Q42" s="8"/>
    </row>
    <row r="43" spans="1:17" x14ac:dyDescent="0.2">
      <c r="I43" s="26" t="s">
        <v>31</v>
      </c>
      <c r="J43" s="27" t="s">
        <v>10</v>
      </c>
      <c r="K43" s="28">
        <v>45</v>
      </c>
      <c r="L43" s="30">
        <v>0</v>
      </c>
    </row>
    <row r="44" spans="1:17" x14ac:dyDescent="0.2">
      <c r="I44" s="26" t="s">
        <v>310</v>
      </c>
      <c r="J44" s="27" t="s">
        <v>40</v>
      </c>
      <c r="K44" s="28">
        <v>45</v>
      </c>
      <c r="L44" s="30">
        <v>0</v>
      </c>
    </row>
    <row r="45" spans="1:17" x14ac:dyDescent="0.2">
      <c r="I45" s="26" t="s">
        <v>278</v>
      </c>
      <c r="J45" s="27" t="s">
        <v>40</v>
      </c>
      <c r="K45" s="32">
        <v>45</v>
      </c>
      <c r="L45" s="30">
        <v>1</v>
      </c>
    </row>
    <row r="46" spans="1:17" x14ac:dyDescent="0.2">
      <c r="I46" s="26" t="s">
        <v>89</v>
      </c>
      <c r="J46" s="27" t="s">
        <v>203</v>
      </c>
      <c r="K46" s="32">
        <v>45</v>
      </c>
      <c r="L46" s="29">
        <v>3</v>
      </c>
    </row>
    <row r="47" spans="1:17" x14ac:dyDescent="0.2">
      <c r="I47" s="26" t="s">
        <v>442</v>
      </c>
      <c r="J47" s="27" t="s">
        <v>197</v>
      </c>
      <c r="K47" s="32">
        <v>45</v>
      </c>
      <c r="L47" s="30">
        <v>1</v>
      </c>
    </row>
    <row r="48" spans="1:17" x14ac:dyDescent="0.2">
      <c r="I48" s="26" t="s">
        <v>273</v>
      </c>
      <c r="J48" s="27" t="s">
        <v>201</v>
      </c>
      <c r="K48" s="32">
        <v>45</v>
      </c>
      <c r="L48" s="30">
        <v>0</v>
      </c>
    </row>
    <row r="49" spans="9:12" x14ac:dyDescent="0.2">
      <c r="I49" s="26" t="s">
        <v>484</v>
      </c>
      <c r="J49" s="27" t="s">
        <v>199</v>
      </c>
      <c r="K49" s="32">
        <v>45</v>
      </c>
      <c r="L49" s="29">
        <v>0</v>
      </c>
    </row>
    <row r="50" spans="9:12" x14ac:dyDescent="0.2">
      <c r="I50" s="26" t="s">
        <v>372</v>
      </c>
      <c r="J50" s="27" t="s">
        <v>201</v>
      </c>
      <c r="K50" s="32">
        <v>40</v>
      </c>
      <c r="L50" s="30">
        <v>1</v>
      </c>
    </row>
    <row r="51" spans="9:12" x14ac:dyDescent="0.2">
      <c r="I51" s="26" t="s">
        <v>393</v>
      </c>
      <c r="J51" s="27" t="s">
        <v>201</v>
      </c>
      <c r="K51" s="32">
        <v>40</v>
      </c>
      <c r="L51" s="29">
        <v>2</v>
      </c>
    </row>
    <row r="52" spans="9:12" x14ac:dyDescent="0.2">
      <c r="I52" s="26" t="s">
        <v>36</v>
      </c>
      <c r="J52" s="27" t="s">
        <v>203</v>
      </c>
      <c r="K52" s="32">
        <v>35</v>
      </c>
      <c r="L52" s="29">
        <v>0</v>
      </c>
    </row>
    <row r="53" spans="9:12" x14ac:dyDescent="0.2">
      <c r="I53" s="26" t="s">
        <v>52</v>
      </c>
      <c r="J53" s="27" t="s">
        <v>202</v>
      </c>
      <c r="K53" s="32">
        <v>30</v>
      </c>
      <c r="L53" s="30">
        <v>1</v>
      </c>
    </row>
    <row r="54" spans="9:12" x14ac:dyDescent="0.2">
      <c r="I54" s="26" t="s">
        <v>90</v>
      </c>
      <c r="J54" s="27" t="s">
        <v>38</v>
      </c>
      <c r="K54" s="32">
        <v>30</v>
      </c>
      <c r="L54" s="30">
        <v>1</v>
      </c>
    </row>
    <row r="55" spans="9:12" x14ac:dyDescent="0.2">
      <c r="I55" s="26" t="s">
        <v>37</v>
      </c>
      <c r="J55" s="27" t="s">
        <v>10</v>
      </c>
      <c r="K55" s="32">
        <v>20</v>
      </c>
      <c r="L55" s="30">
        <v>0</v>
      </c>
    </row>
    <row r="56" spans="9:12" x14ac:dyDescent="0.2">
      <c r="I56" s="26" t="s">
        <v>381</v>
      </c>
      <c r="J56" s="27" t="s">
        <v>197</v>
      </c>
      <c r="K56" s="32">
        <v>5</v>
      </c>
      <c r="L56" s="30">
        <v>0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FFC8-79B3-944D-B243-532F51BEFDA7}">
  <sheetPr>
    <tabColor rgb="FFF824FF"/>
  </sheetPr>
  <dimension ref="A1:P42"/>
  <sheetViews>
    <sheetView topLeftCell="I1" workbookViewId="0">
      <selection activeCell="N33" sqref="N33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164062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495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AVERAGE(C3,C5,C6,E3,E5,E6)</f>
        <v>313.33333333333331</v>
      </c>
      <c r="O2" s="8"/>
      <c r="P2" s="8"/>
    </row>
    <row r="3" spans="1:16" x14ac:dyDescent="0.2">
      <c r="A3" s="8">
        <v>1</v>
      </c>
      <c r="B3" s="8" t="s">
        <v>224</v>
      </c>
      <c r="C3" s="8">
        <v>360</v>
      </c>
      <c r="D3" s="8" t="s">
        <v>8</v>
      </c>
      <c r="E3" s="8">
        <v>350</v>
      </c>
      <c r="F3" s="8" t="s">
        <v>60</v>
      </c>
      <c r="G3" s="8"/>
      <c r="H3" s="14" t="s">
        <v>162</v>
      </c>
      <c r="I3" s="15" t="s">
        <v>227</v>
      </c>
      <c r="J3" s="16">
        <v>190</v>
      </c>
      <c r="K3" s="17">
        <v>1</v>
      </c>
      <c r="L3" s="8"/>
      <c r="M3" s="34" t="s">
        <v>376</v>
      </c>
      <c r="N3" s="39">
        <f>AVERAGE(J3:J20)</f>
        <v>100.55555555555556</v>
      </c>
      <c r="O3" s="8"/>
      <c r="P3" s="8"/>
    </row>
    <row r="4" spans="1:16" x14ac:dyDescent="0.2">
      <c r="A4" s="72">
        <v>2</v>
      </c>
      <c r="B4" s="72"/>
      <c r="C4" s="72"/>
      <c r="D4" s="72" t="s">
        <v>8</v>
      </c>
      <c r="E4" s="72"/>
      <c r="F4" s="72"/>
      <c r="G4" s="8"/>
      <c r="H4" s="14" t="s">
        <v>170</v>
      </c>
      <c r="I4" s="15" t="s">
        <v>138</v>
      </c>
      <c r="J4" s="16">
        <v>185</v>
      </c>
      <c r="K4" s="17">
        <v>1</v>
      </c>
      <c r="L4" s="8"/>
      <c r="M4" s="8" t="s">
        <v>11</v>
      </c>
      <c r="N4" s="8" t="s">
        <v>725</v>
      </c>
      <c r="O4" s="8"/>
      <c r="P4" s="8"/>
    </row>
    <row r="5" spans="1:16" x14ac:dyDescent="0.2">
      <c r="A5" s="8">
        <v>3</v>
      </c>
      <c r="B5" s="8" t="s">
        <v>230</v>
      </c>
      <c r="C5" s="8">
        <v>210</v>
      </c>
      <c r="D5" s="8" t="s">
        <v>8</v>
      </c>
      <c r="E5" s="8">
        <v>270</v>
      </c>
      <c r="F5" s="34" t="s">
        <v>227</v>
      </c>
      <c r="G5" s="8"/>
      <c r="H5" s="14" t="s">
        <v>163</v>
      </c>
      <c r="I5" s="15" t="s">
        <v>224</v>
      </c>
      <c r="J5" s="16">
        <v>180</v>
      </c>
      <c r="K5" s="17">
        <v>1</v>
      </c>
      <c r="L5" s="8"/>
      <c r="M5" s="8" t="s">
        <v>13</v>
      </c>
      <c r="N5" s="8" t="s">
        <v>726</v>
      </c>
      <c r="O5" s="8"/>
      <c r="P5" s="8"/>
    </row>
    <row r="6" spans="1:16" x14ac:dyDescent="0.2">
      <c r="A6" s="8">
        <v>4</v>
      </c>
      <c r="B6" s="8" t="s">
        <v>226</v>
      </c>
      <c r="C6" s="8">
        <v>360</v>
      </c>
      <c r="D6" s="8" t="s">
        <v>8</v>
      </c>
      <c r="E6" s="8">
        <v>330</v>
      </c>
      <c r="F6" s="8" t="s">
        <v>138</v>
      </c>
      <c r="G6" s="8"/>
      <c r="H6" s="14" t="s">
        <v>97</v>
      </c>
      <c r="I6" s="15" t="s">
        <v>60</v>
      </c>
      <c r="J6" s="16">
        <v>180</v>
      </c>
      <c r="K6" s="17">
        <v>4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66</v>
      </c>
      <c r="I7" s="15" t="s">
        <v>60</v>
      </c>
      <c r="J7" s="16">
        <v>150</v>
      </c>
      <c r="K7" s="17">
        <v>4</v>
      </c>
      <c r="L7" s="8"/>
      <c r="M7" s="9" t="s">
        <v>724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329</v>
      </c>
      <c r="I8" s="15" t="s">
        <v>226</v>
      </c>
      <c r="J8" s="16">
        <v>125</v>
      </c>
      <c r="K8" s="17">
        <v>2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188</v>
      </c>
      <c r="I9" s="15" t="s">
        <v>224</v>
      </c>
      <c r="J9" s="16">
        <v>120</v>
      </c>
      <c r="K9" s="17">
        <v>0</v>
      </c>
      <c r="L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362</v>
      </c>
      <c r="I10" s="15" t="s">
        <v>230</v>
      </c>
      <c r="J10" s="16">
        <v>110</v>
      </c>
      <c r="K10" s="17">
        <v>0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361</v>
      </c>
      <c r="I11" s="15" t="s">
        <v>230</v>
      </c>
      <c r="J11" s="16">
        <v>90</v>
      </c>
      <c r="K11" s="17">
        <v>0</v>
      </c>
      <c r="L11" s="8"/>
      <c r="M11" s="34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327</v>
      </c>
      <c r="I12" s="15" t="s">
        <v>226</v>
      </c>
      <c r="J12" s="16">
        <v>85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164</v>
      </c>
      <c r="I13" s="15" t="s">
        <v>227</v>
      </c>
      <c r="J13" s="16">
        <v>80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328</v>
      </c>
      <c r="I14" s="15" t="s">
        <v>226</v>
      </c>
      <c r="J14" s="16">
        <v>70</v>
      </c>
      <c r="K14" s="17">
        <v>1</v>
      </c>
      <c r="L14" s="8"/>
      <c r="M14" s="34" t="s">
        <v>163</v>
      </c>
      <c r="N14" s="20" t="s">
        <v>38</v>
      </c>
      <c r="O14" s="8" t="s">
        <v>111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326</v>
      </c>
      <c r="I15" s="15" t="s">
        <v>226</v>
      </c>
      <c r="J15" s="16">
        <v>70</v>
      </c>
      <c r="K15" s="17">
        <v>0</v>
      </c>
      <c r="L15" s="8"/>
      <c r="M15" s="34" t="s">
        <v>162</v>
      </c>
      <c r="N15" s="8" t="s">
        <v>227</v>
      </c>
      <c r="O15" s="8" t="s">
        <v>730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279</v>
      </c>
      <c r="I16" s="15" t="s">
        <v>138</v>
      </c>
      <c r="J16" s="16">
        <v>70</v>
      </c>
      <c r="K16" s="17">
        <v>0</v>
      </c>
      <c r="L16" s="8"/>
      <c r="M16" s="8" t="s">
        <v>170</v>
      </c>
      <c r="N16" s="8" t="s">
        <v>138</v>
      </c>
      <c r="O16" s="8" t="s">
        <v>20</v>
      </c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182</v>
      </c>
      <c r="I17" s="15" t="s">
        <v>138</v>
      </c>
      <c r="J17" s="16">
        <v>55</v>
      </c>
      <c r="K17" s="17">
        <v>1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418</v>
      </c>
      <c r="I18" s="15" t="s">
        <v>224</v>
      </c>
      <c r="J18" s="16">
        <v>40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360</v>
      </c>
      <c r="I19" s="15" t="s">
        <v>230</v>
      </c>
      <c r="J19" s="16">
        <v>10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8" t="s">
        <v>383</v>
      </c>
      <c r="I20" s="15" t="s">
        <v>230</v>
      </c>
      <c r="J20" s="32">
        <v>0</v>
      </c>
      <c r="K20" s="33">
        <v>1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47"/>
      <c r="I21" s="47"/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0">
      <sortCondition descending="1" ref="J2:J20"/>
    </sortState>
  </autoFilter>
  <mergeCells count="1">
    <mergeCell ref="A1:F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BFD0-313D-DE48-9533-15FDFF951F8C}">
  <sheetPr>
    <tabColor rgb="FFFFC000"/>
  </sheetPr>
  <dimension ref="A1:P42"/>
  <sheetViews>
    <sheetView topLeftCell="G1" workbookViewId="0">
      <selection activeCell="L20" sqref="L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487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314.375</v>
      </c>
      <c r="O2" s="8"/>
      <c r="P2" s="8"/>
    </row>
    <row r="3" spans="1:16" x14ac:dyDescent="0.2">
      <c r="A3" s="8">
        <v>1</v>
      </c>
      <c r="B3" s="8" t="s">
        <v>230</v>
      </c>
      <c r="C3" s="8">
        <v>245</v>
      </c>
      <c r="D3" s="8" t="s">
        <v>8</v>
      </c>
      <c r="E3" s="8">
        <v>245</v>
      </c>
      <c r="F3" s="8" t="s">
        <v>222</v>
      </c>
      <c r="G3" s="8"/>
      <c r="H3" s="14" t="s">
        <v>97</v>
      </c>
      <c r="I3" s="15" t="s">
        <v>60</v>
      </c>
      <c r="J3" s="16">
        <v>300</v>
      </c>
      <c r="K3" s="17">
        <v>1</v>
      </c>
      <c r="L3" s="8"/>
      <c r="M3" s="21" t="s">
        <v>376</v>
      </c>
      <c r="N3" s="45">
        <f>AVERAGE(J3:J30)</f>
        <v>85.178571428571431</v>
      </c>
      <c r="O3" s="8"/>
      <c r="P3" s="8"/>
    </row>
    <row r="4" spans="1:16" x14ac:dyDescent="0.2">
      <c r="A4" s="8">
        <v>2</v>
      </c>
      <c r="B4" s="8" t="s">
        <v>60</v>
      </c>
      <c r="C4" s="8">
        <v>595</v>
      </c>
      <c r="D4" s="8" t="s">
        <v>8</v>
      </c>
      <c r="E4" s="8">
        <v>150</v>
      </c>
      <c r="F4" s="8" t="s">
        <v>225</v>
      </c>
      <c r="G4" s="8"/>
      <c r="H4" s="14" t="s">
        <v>163</v>
      </c>
      <c r="I4" s="15" t="s">
        <v>224</v>
      </c>
      <c r="J4" s="16">
        <v>240</v>
      </c>
      <c r="K4" s="17">
        <v>0</v>
      </c>
      <c r="L4" s="8"/>
      <c r="M4" s="8" t="s">
        <v>11</v>
      </c>
      <c r="N4" s="8" t="s">
        <v>490</v>
      </c>
      <c r="O4" s="8"/>
      <c r="P4" s="8"/>
    </row>
    <row r="5" spans="1:16" x14ac:dyDescent="0.2">
      <c r="A5" s="8">
        <v>3</v>
      </c>
      <c r="B5" s="8" t="s">
        <v>224</v>
      </c>
      <c r="C5" s="8">
        <v>420</v>
      </c>
      <c r="D5" s="8" t="s">
        <v>8</v>
      </c>
      <c r="E5" s="8">
        <v>255</v>
      </c>
      <c r="F5" s="8" t="s">
        <v>138</v>
      </c>
      <c r="G5" s="8"/>
      <c r="H5" s="14" t="s">
        <v>66</v>
      </c>
      <c r="I5" s="15" t="s">
        <v>60</v>
      </c>
      <c r="J5" s="16">
        <v>210</v>
      </c>
      <c r="K5" s="17">
        <v>2</v>
      </c>
      <c r="L5" s="8"/>
      <c r="M5" s="8" t="s">
        <v>13</v>
      </c>
      <c r="N5" s="8" t="s">
        <v>491</v>
      </c>
      <c r="O5" s="8"/>
      <c r="P5" s="8"/>
    </row>
    <row r="6" spans="1:16" x14ac:dyDescent="0.2">
      <c r="A6" s="8">
        <v>4</v>
      </c>
      <c r="B6" s="8" t="s">
        <v>228</v>
      </c>
      <c r="C6" s="8">
        <v>275</v>
      </c>
      <c r="D6" s="8" t="s">
        <v>8</v>
      </c>
      <c r="E6" s="8">
        <v>330</v>
      </c>
      <c r="F6" s="8" t="s">
        <v>223</v>
      </c>
      <c r="G6" s="8"/>
      <c r="H6" s="14" t="s">
        <v>246</v>
      </c>
      <c r="I6" s="15" t="s">
        <v>223</v>
      </c>
      <c r="J6" s="16">
        <v>200</v>
      </c>
      <c r="K6" s="17">
        <v>2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363</v>
      </c>
      <c r="I7" s="15" t="s">
        <v>230</v>
      </c>
      <c r="J7" s="16">
        <v>155</v>
      </c>
      <c r="K7" s="17">
        <v>0</v>
      </c>
      <c r="L7" s="8"/>
      <c r="M7" s="9" t="s">
        <v>488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396</v>
      </c>
      <c r="I8" s="15" t="s">
        <v>222</v>
      </c>
      <c r="J8" s="16">
        <v>130</v>
      </c>
      <c r="K8" s="17">
        <v>0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381</v>
      </c>
      <c r="I9" s="15" t="s">
        <v>228</v>
      </c>
      <c r="J9" s="16">
        <v>130</v>
      </c>
      <c r="K9" s="17">
        <v>1</v>
      </c>
      <c r="L9" s="8"/>
      <c r="M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64</v>
      </c>
      <c r="I10" s="15" t="s">
        <v>225</v>
      </c>
      <c r="J10" s="16">
        <v>100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170</v>
      </c>
      <c r="I11" s="15" t="s">
        <v>138</v>
      </c>
      <c r="J11" s="16">
        <v>90</v>
      </c>
      <c r="K11" s="17">
        <v>2</v>
      </c>
      <c r="L11" s="8"/>
      <c r="M11" s="21" t="s">
        <v>66</v>
      </c>
      <c r="N11" s="8" t="s">
        <v>60</v>
      </c>
      <c r="O11" s="8" t="s">
        <v>62</v>
      </c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305</v>
      </c>
      <c r="I12" s="15" t="s">
        <v>223</v>
      </c>
      <c r="J12" s="16">
        <v>90</v>
      </c>
      <c r="K12" s="17">
        <v>2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188</v>
      </c>
      <c r="I13" s="15" t="s">
        <v>224</v>
      </c>
      <c r="J13" s="16">
        <v>80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382</v>
      </c>
      <c r="I14" s="15" t="s">
        <v>222</v>
      </c>
      <c r="J14" s="16">
        <v>70</v>
      </c>
      <c r="K14" s="17">
        <v>3</v>
      </c>
      <c r="L14" s="8"/>
      <c r="M14" s="21" t="s">
        <v>163</v>
      </c>
      <c r="N14" s="41" t="s">
        <v>224</v>
      </c>
      <c r="O14" s="8" t="s">
        <v>62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182</v>
      </c>
      <c r="I15" s="15" t="s">
        <v>138</v>
      </c>
      <c r="J15" s="16">
        <v>70</v>
      </c>
      <c r="K15" s="17">
        <v>2</v>
      </c>
      <c r="L15" s="8"/>
      <c r="M15" s="21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418</v>
      </c>
      <c r="I16" s="15" t="s">
        <v>224</v>
      </c>
      <c r="J16" s="16">
        <v>60</v>
      </c>
      <c r="K16" s="17">
        <v>0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319</v>
      </c>
      <c r="I17" s="15" t="s">
        <v>228</v>
      </c>
      <c r="J17" s="16">
        <v>60</v>
      </c>
      <c r="K17" s="17">
        <v>1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361</v>
      </c>
      <c r="I18" s="15" t="s">
        <v>230</v>
      </c>
      <c r="J18" s="16">
        <v>50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364</v>
      </c>
      <c r="I19" s="15" t="s">
        <v>60</v>
      </c>
      <c r="J19" s="16">
        <v>45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279</v>
      </c>
      <c r="I20" s="15" t="s">
        <v>138</v>
      </c>
      <c r="J20" s="16">
        <v>45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356</v>
      </c>
      <c r="I21" s="15" t="s">
        <v>222</v>
      </c>
      <c r="J21" s="16">
        <v>35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148</v>
      </c>
      <c r="I22" s="15" t="s">
        <v>225</v>
      </c>
      <c r="J22" s="16">
        <v>35</v>
      </c>
      <c r="K22" s="17">
        <v>1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320</v>
      </c>
      <c r="I23" s="15" t="s">
        <v>228</v>
      </c>
      <c r="J23" s="16">
        <v>35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353</v>
      </c>
      <c r="I24" s="15" t="s">
        <v>223</v>
      </c>
      <c r="J24" s="16">
        <v>35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362</v>
      </c>
      <c r="I25" s="15" t="s">
        <v>230</v>
      </c>
      <c r="J25" s="16">
        <v>30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459</v>
      </c>
      <c r="I26" s="15" t="s">
        <v>138</v>
      </c>
      <c r="J26" s="16">
        <v>30</v>
      </c>
      <c r="K26" s="17">
        <v>1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322</v>
      </c>
      <c r="I27" s="15" t="s">
        <v>228</v>
      </c>
      <c r="J27" s="16">
        <v>30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359</v>
      </c>
      <c r="I28" s="15" t="s">
        <v>225</v>
      </c>
      <c r="J28" s="32">
        <v>15</v>
      </c>
      <c r="K28" s="33">
        <v>0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383</v>
      </c>
      <c r="I29" s="15" t="s">
        <v>230</v>
      </c>
      <c r="J29" s="32">
        <v>10</v>
      </c>
      <c r="K29" s="33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304</v>
      </c>
      <c r="I30" s="46" t="s">
        <v>223</v>
      </c>
      <c r="J30" s="32">
        <v>5</v>
      </c>
      <c r="K30" s="33">
        <v>5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0">
      <sortCondition descending="1" ref="J2:J30"/>
    </sortState>
  </autoFilter>
  <mergeCells count="1">
    <mergeCell ref="A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F7B2-D97D-F744-9557-FD7C0F832D93}">
  <sheetPr>
    <tabColor rgb="FFFFC000"/>
  </sheetPr>
  <dimension ref="A1:Q56"/>
  <sheetViews>
    <sheetView topLeftCell="I1" workbookViewId="0">
      <selection activeCell="N29" sqref="N29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.16406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69" t="s">
        <v>190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364.64285714285717</v>
      </c>
      <c r="P2" s="8"/>
      <c r="Q2" s="8"/>
    </row>
    <row r="3" spans="1:17" x14ac:dyDescent="0.2">
      <c r="A3" s="8">
        <v>5</v>
      </c>
      <c r="B3" s="8" t="s">
        <v>12</v>
      </c>
      <c r="C3" s="8">
        <v>400</v>
      </c>
      <c r="D3" s="8" t="s">
        <v>8</v>
      </c>
      <c r="E3" s="8">
        <v>270</v>
      </c>
      <c r="F3" s="8" t="s">
        <v>204</v>
      </c>
      <c r="G3" s="8"/>
      <c r="H3" s="8"/>
      <c r="I3" s="24" t="s">
        <v>80</v>
      </c>
      <c r="J3" s="15" t="s">
        <v>195</v>
      </c>
      <c r="K3" s="16">
        <v>240</v>
      </c>
      <c r="L3" s="17">
        <v>0</v>
      </c>
      <c r="M3" s="8"/>
      <c r="N3" s="7" t="s">
        <v>376</v>
      </c>
      <c r="O3" s="39">
        <f>AVERAGE(K3:K56)</f>
        <v>86.388888888888886</v>
      </c>
      <c r="Q3" s="8"/>
    </row>
    <row r="4" spans="1:17" x14ac:dyDescent="0.2">
      <c r="A4" s="8">
        <v>6</v>
      </c>
      <c r="B4" s="8" t="s">
        <v>200</v>
      </c>
      <c r="C4" s="8">
        <v>445</v>
      </c>
      <c r="D4" s="8" t="s">
        <v>8</v>
      </c>
      <c r="E4" s="8">
        <v>290</v>
      </c>
      <c r="F4" s="8" t="s">
        <v>203</v>
      </c>
      <c r="G4" s="8"/>
      <c r="H4" s="8"/>
      <c r="I4" s="24" t="s">
        <v>33</v>
      </c>
      <c r="J4" s="15" t="s">
        <v>197</v>
      </c>
      <c r="K4" s="16">
        <v>220</v>
      </c>
      <c r="L4" s="25">
        <v>0</v>
      </c>
      <c r="M4" s="8"/>
      <c r="N4" s="8" t="s">
        <v>11</v>
      </c>
      <c r="O4" s="8" t="s">
        <v>494</v>
      </c>
      <c r="P4" s="8"/>
      <c r="Q4" s="8"/>
    </row>
    <row r="5" spans="1:17" x14ac:dyDescent="0.2">
      <c r="A5" s="8">
        <v>7</v>
      </c>
      <c r="B5" s="8" t="s">
        <v>701</v>
      </c>
      <c r="C5" s="8">
        <v>450</v>
      </c>
      <c r="D5" s="8" t="s">
        <v>8</v>
      </c>
      <c r="E5" s="8">
        <v>370</v>
      </c>
      <c r="F5" s="8" t="s">
        <v>131</v>
      </c>
      <c r="G5" s="8"/>
      <c r="H5" s="8"/>
      <c r="I5" s="24" t="s">
        <v>35</v>
      </c>
      <c r="J5" s="15" t="s">
        <v>196</v>
      </c>
      <c r="K5" s="16">
        <v>210</v>
      </c>
      <c r="L5" s="17">
        <v>1</v>
      </c>
      <c r="M5" s="8"/>
      <c r="N5" s="8" t="s">
        <v>13</v>
      </c>
      <c r="O5" s="8" t="s">
        <v>707</v>
      </c>
      <c r="P5" s="8"/>
      <c r="Q5" s="8"/>
    </row>
    <row r="6" spans="1:17" x14ac:dyDescent="0.2">
      <c r="A6" s="8">
        <v>8</v>
      </c>
      <c r="B6" s="8" t="s">
        <v>40</v>
      </c>
      <c r="C6" s="8">
        <v>270</v>
      </c>
      <c r="D6" s="8" t="s">
        <v>8</v>
      </c>
      <c r="E6" s="8">
        <v>385</v>
      </c>
      <c r="F6" s="8" t="s">
        <v>196</v>
      </c>
      <c r="G6" s="8"/>
      <c r="H6" s="8"/>
      <c r="I6" s="24" t="s">
        <v>16</v>
      </c>
      <c r="J6" s="15" t="s">
        <v>701</v>
      </c>
      <c r="K6" s="16">
        <v>200</v>
      </c>
      <c r="L6" s="17">
        <v>1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38</v>
      </c>
      <c r="C7" s="8">
        <v>235</v>
      </c>
      <c r="D7" s="8" t="s">
        <v>8</v>
      </c>
      <c r="E7" s="8">
        <v>550</v>
      </c>
      <c r="F7" s="8" t="s">
        <v>195</v>
      </c>
      <c r="G7" s="8"/>
      <c r="H7" s="8"/>
      <c r="I7" s="24" t="s">
        <v>32</v>
      </c>
      <c r="J7" s="15" t="s">
        <v>200</v>
      </c>
      <c r="K7" s="16">
        <v>185</v>
      </c>
      <c r="L7" s="17">
        <v>2</v>
      </c>
      <c r="M7" s="8"/>
      <c r="N7" s="9" t="s">
        <v>489</v>
      </c>
      <c r="O7" s="8"/>
      <c r="P7" s="8"/>
      <c r="Q7" s="8"/>
    </row>
    <row r="8" spans="1:17" x14ac:dyDescent="0.2">
      <c r="A8" s="8">
        <v>10</v>
      </c>
      <c r="B8" s="8" t="s">
        <v>197</v>
      </c>
      <c r="C8" s="8">
        <v>470</v>
      </c>
      <c r="D8" s="8" t="s">
        <v>8</v>
      </c>
      <c r="E8" s="8">
        <v>235</v>
      </c>
      <c r="F8" s="8" t="s">
        <v>135</v>
      </c>
      <c r="G8" s="8"/>
      <c r="H8" s="8"/>
      <c r="I8" s="24" t="s">
        <v>50</v>
      </c>
      <c r="J8" s="15" t="s">
        <v>202</v>
      </c>
      <c r="K8" s="16">
        <v>185</v>
      </c>
      <c r="L8" s="17">
        <v>2</v>
      </c>
      <c r="M8" s="8"/>
      <c r="N8" s="8" t="s">
        <v>30</v>
      </c>
      <c r="O8" s="8" t="s">
        <v>203</v>
      </c>
      <c r="P8" s="8"/>
      <c r="Q8" s="8"/>
    </row>
    <row r="9" spans="1:17" x14ac:dyDescent="0.2">
      <c r="A9" s="8">
        <v>11</v>
      </c>
      <c r="B9" s="8" t="s">
        <v>202</v>
      </c>
      <c r="C9" s="8">
        <v>435</v>
      </c>
      <c r="D9" s="8" t="s">
        <v>8</v>
      </c>
      <c r="E9" s="8">
        <v>300</v>
      </c>
      <c r="F9" s="8" t="s">
        <v>199</v>
      </c>
      <c r="G9" s="8"/>
      <c r="H9" s="8"/>
      <c r="I9" s="24" t="s">
        <v>185</v>
      </c>
      <c r="J9" s="15" t="s">
        <v>12</v>
      </c>
      <c r="K9" s="16">
        <v>175</v>
      </c>
      <c r="L9" s="17">
        <v>0</v>
      </c>
      <c r="M9" s="8"/>
      <c r="N9" s="8" t="s">
        <v>162</v>
      </c>
      <c r="O9" s="8" t="s">
        <v>197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41</v>
      </c>
      <c r="J10" s="15" t="s">
        <v>131</v>
      </c>
      <c r="K10" s="16">
        <v>150</v>
      </c>
      <c r="L10" s="25">
        <v>4</v>
      </c>
      <c r="M10" s="8"/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347</v>
      </c>
      <c r="J11" s="15" t="s">
        <v>204</v>
      </c>
      <c r="K11" s="16">
        <v>135</v>
      </c>
      <c r="L11" s="17">
        <v>0</v>
      </c>
      <c r="M11" s="8"/>
      <c r="N11" s="9" t="s">
        <v>18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168</v>
      </c>
      <c r="J12" s="15" t="s">
        <v>135</v>
      </c>
      <c r="K12" s="16">
        <v>135</v>
      </c>
      <c r="L12" s="25">
        <v>1</v>
      </c>
      <c r="M12" s="8"/>
      <c r="N12" s="8" t="s">
        <v>175</v>
      </c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54</v>
      </c>
      <c r="J13" s="15" t="s">
        <v>195</v>
      </c>
      <c r="K13" s="16">
        <v>130</v>
      </c>
      <c r="L13" s="17">
        <v>1</v>
      </c>
      <c r="M13" s="8"/>
      <c r="N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94</v>
      </c>
      <c r="J14" s="15" t="s">
        <v>199</v>
      </c>
      <c r="K14" s="16">
        <v>130</v>
      </c>
      <c r="L14" s="25">
        <v>1</v>
      </c>
      <c r="M14" s="8"/>
      <c r="N14" s="9" t="s">
        <v>160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285</v>
      </c>
      <c r="J15" s="15" t="s">
        <v>202</v>
      </c>
      <c r="K15" s="16">
        <v>120</v>
      </c>
      <c r="L15" s="25">
        <v>0</v>
      </c>
      <c r="M15" s="8"/>
      <c r="N15" s="8" t="s">
        <v>32</v>
      </c>
      <c r="O15" s="8" t="s">
        <v>200</v>
      </c>
      <c r="P15" s="8" t="s">
        <v>473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72</v>
      </c>
      <c r="J16" s="15" t="s">
        <v>199</v>
      </c>
      <c r="K16" s="16">
        <v>120</v>
      </c>
      <c r="L16" s="17">
        <v>0</v>
      </c>
      <c r="M16" s="8"/>
      <c r="N16" s="8" t="s">
        <v>285</v>
      </c>
      <c r="O16" s="8" t="s">
        <v>202</v>
      </c>
      <c r="P16" s="8" t="s">
        <v>492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340</v>
      </c>
      <c r="J17" s="15" t="s">
        <v>196</v>
      </c>
      <c r="K17" s="16">
        <v>110</v>
      </c>
      <c r="L17" s="17">
        <v>1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143</v>
      </c>
      <c r="J18" s="15" t="s">
        <v>200</v>
      </c>
      <c r="K18" s="16">
        <v>105</v>
      </c>
      <c r="L18" s="17">
        <v>3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58</v>
      </c>
      <c r="J19" s="15" t="s">
        <v>40</v>
      </c>
      <c r="K19" s="16">
        <v>105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75</v>
      </c>
      <c r="J20" s="15" t="s">
        <v>701</v>
      </c>
      <c r="K20" s="16">
        <v>100</v>
      </c>
      <c r="L20" s="25">
        <v>2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22</v>
      </c>
      <c r="J21" s="15" t="s">
        <v>131</v>
      </c>
      <c r="K21" s="16">
        <v>100</v>
      </c>
      <c r="L21" s="25">
        <v>1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475</v>
      </c>
      <c r="J22" s="15" t="s">
        <v>195</v>
      </c>
      <c r="K22" s="16">
        <v>100</v>
      </c>
      <c r="L22" s="17">
        <v>2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91</v>
      </c>
      <c r="J23" s="15" t="s">
        <v>38</v>
      </c>
      <c r="K23" s="16">
        <v>90</v>
      </c>
      <c r="L23" s="25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162</v>
      </c>
      <c r="J24" s="15" t="s">
        <v>197</v>
      </c>
      <c r="K24" s="16">
        <v>90</v>
      </c>
      <c r="L24" s="25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23</v>
      </c>
      <c r="J25" s="15" t="s">
        <v>12</v>
      </c>
      <c r="K25" s="16">
        <v>85</v>
      </c>
      <c r="L25" s="25">
        <v>2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19</v>
      </c>
      <c r="J26" s="15" t="s">
        <v>12</v>
      </c>
      <c r="K26" s="16">
        <v>85</v>
      </c>
      <c r="L26" s="17">
        <v>2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247</v>
      </c>
      <c r="J27" s="15" t="s">
        <v>203</v>
      </c>
      <c r="K27" s="16">
        <v>85</v>
      </c>
      <c r="L27" s="25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45</v>
      </c>
      <c r="J28" s="15" t="s">
        <v>38</v>
      </c>
      <c r="K28" s="16">
        <v>85</v>
      </c>
      <c r="L28" s="25">
        <v>2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30</v>
      </c>
      <c r="J29" s="15" t="s">
        <v>203</v>
      </c>
      <c r="K29" s="16">
        <v>80</v>
      </c>
      <c r="L29" s="17">
        <v>2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345</v>
      </c>
      <c r="J30" s="15" t="s">
        <v>200</v>
      </c>
      <c r="K30" s="16">
        <v>75</v>
      </c>
      <c r="L30" s="17">
        <v>3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26</v>
      </c>
      <c r="J31" s="15" t="s">
        <v>197</v>
      </c>
      <c r="K31" s="16">
        <v>75</v>
      </c>
      <c r="L31" s="25">
        <v>3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342</v>
      </c>
      <c r="J32" s="15" t="s">
        <v>701</v>
      </c>
      <c r="K32" s="16">
        <v>70</v>
      </c>
      <c r="L32" s="25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278</v>
      </c>
      <c r="J33" s="15" t="s">
        <v>40</v>
      </c>
      <c r="K33" s="16">
        <v>70</v>
      </c>
      <c r="L33" s="25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51</v>
      </c>
      <c r="J34" s="15" t="s">
        <v>202</v>
      </c>
      <c r="K34" s="16">
        <v>70</v>
      </c>
      <c r="L34" s="17">
        <v>1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89</v>
      </c>
      <c r="J35" s="15" t="s">
        <v>203</v>
      </c>
      <c r="K35" s="16">
        <v>60</v>
      </c>
      <c r="L35" s="17">
        <v>1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406</v>
      </c>
      <c r="J36" s="15" t="s">
        <v>131</v>
      </c>
      <c r="K36" s="16">
        <v>60</v>
      </c>
      <c r="L36" s="25">
        <v>1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370</v>
      </c>
      <c r="J37" s="15" t="s">
        <v>204</v>
      </c>
      <c r="K37" s="16">
        <v>50</v>
      </c>
      <c r="L37" s="17">
        <v>0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371</v>
      </c>
      <c r="J38" s="27" t="s">
        <v>204</v>
      </c>
      <c r="K38" s="28">
        <v>50</v>
      </c>
      <c r="L38" s="30">
        <v>1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83</v>
      </c>
      <c r="J39" s="27" t="s">
        <v>200</v>
      </c>
      <c r="K39" s="28">
        <v>50</v>
      </c>
      <c r="L39" s="29">
        <v>0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44</v>
      </c>
      <c r="J40" s="27" t="s">
        <v>38</v>
      </c>
      <c r="K40" s="28">
        <v>50</v>
      </c>
      <c r="L40" s="30">
        <v>1</v>
      </c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442</v>
      </c>
      <c r="J41" s="27" t="s">
        <v>197</v>
      </c>
      <c r="K41" s="28">
        <v>45</v>
      </c>
      <c r="L41" s="29">
        <v>2</v>
      </c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493</v>
      </c>
      <c r="J42" s="27" t="s">
        <v>701</v>
      </c>
      <c r="K42" s="28">
        <v>40</v>
      </c>
      <c r="L42" s="29">
        <v>1</v>
      </c>
      <c r="M42" s="8"/>
      <c r="N42" s="19"/>
      <c r="O42" s="8"/>
      <c r="P42" s="8"/>
      <c r="Q42" s="8"/>
    </row>
    <row r="43" spans="1:17" x14ac:dyDescent="0.2">
      <c r="I43" s="26" t="s">
        <v>52</v>
      </c>
      <c r="J43" s="27" t="s">
        <v>202</v>
      </c>
      <c r="K43" s="28">
        <v>40</v>
      </c>
      <c r="L43" s="30">
        <v>0</v>
      </c>
    </row>
    <row r="44" spans="1:17" x14ac:dyDescent="0.2">
      <c r="I44" s="26" t="s">
        <v>36</v>
      </c>
      <c r="J44" s="27" t="s">
        <v>203</v>
      </c>
      <c r="K44" s="28">
        <v>35</v>
      </c>
      <c r="L44" s="29">
        <v>1</v>
      </c>
    </row>
    <row r="45" spans="1:17" x14ac:dyDescent="0.2">
      <c r="I45" s="26" t="s">
        <v>77</v>
      </c>
      <c r="J45" s="27" t="s">
        <v>40</v>
      </c>
      <c r="K45" s="32">
        <v>35</v>
      </c>
      <c r="L45" s="29">
        <v>0</v>
      </c>
    </row>
    <row r="46" spans="1:17" x14ac:dyDescent="0.2">
      <c r="I46" s="26" t="s">
        <v>55</v>
      </c>
      <c r="J46" s="27" t="s">
        <v>196</v>
      </c>
      <c r="K46" s="32">
        <v>35</v>
      </c>
      <c r="L46" s="29">
        <v>1</v>
      </c>
    </row>
    <row r="47" spans="1:17" x14ac:dyDescent="0.2">
      <c r="I47" s="26" t="s">
        <v>310</v>
      </c>
      <c r="J47" s="27" t="s">
        <v>40</v>
      </c>
      <c r="K47" s="32">
        <v>30</v>
      </c>
      <c r="L47" s="30">
        <v>0</v>
      </c>
    </row>
    <row r="48" spans="1:17" x14ac:dyDescent="0.2">
      <c r="I48" s="26" t="s">
        <v>343</v>
      </c>
      <c r="J48" s="27" t="s">
        <v>195</v>
      </c>
      <c r="K48" s="32">
        <v>30</v>
      </c>
      <c r="L48" s="29">
        <v>0</v>
      </c>
    </row>
    <row r="49" spans="9:12" x14ac:dyDescent="0.2">
      <c r="I49" s="26" t="s">
        <v>167</v>
      </c>
      <c r="J49" s="27" t="s">
        <v>135</v>
      </c>
      <c r="K49" s="32">
        <v>30</v>
      </c>
      <c r="L49" s="29">
        <v>0</v>
      </c>
    </row>
    <row r="50" spans="9:12" x14ac:dyDescent="0.2">
      <c r="I50" s="26" t="s">
        <v>29</v>
      </c>
      <c r="J50" s="27" t="s">
        <v>12</v>
      </c>
      <c r="K50" s="32">
        <v>25</v>
      </c>
      <c r="L50" s="29">
        <v>1</v>
      </c>
    </row>
    <row r="51" spans="9:12" x14ac:dyDescent="0.2">
      <c r="I51" s="26" t="s">
        <v>268</v>
      </c>
      <c r="J51" s="27" t="s">
        <v>131</v>
      </c>
      <c r="K51" s="32">
        <v>20</v>
      </c>
      <c r="L51" s="29">
        <v>0</v>
      </c>
    </row>
    <row r="52" spans="9:12" x14ac:dyDescent="0.2">
      <c r="I52" s="26" t="s">
        <v>169</v>
      </c>
      <c r="J52" s="27" t="s">
        <v>135</v>
      </c>
      <c r="K52" s="32">
        <v>20</v>
      </c>
      <c r="L52" s="29">
        <v>0</v>
      </c>
    </row>
    <row r="53" spans="9:12" x14ac:dyDescent="0.2">
      <c r="I53" s="26" t="s">
        <v>373</v>
      </c>
      <c r="J53" s="27" t="s">
        <v>135</v>
      </c>
      <c r="K53" s="32">
        <v>20</v>
      </c>
      <c r="L53" s="30">
        <v>0</v>
      </c>
    </row>
    <row r="54" spans="9:12" x14ac:dyDescent="0.2">
      <c r="I54" s="26" t="s">
        <v>298</v>
      </c>
      <c r="J54" s="27" t="s">
        <v>199</v>
      </c>
      <c r="K54" s="32">
        <v>20</v>
      </c>
      <c r="L54" s="29">
        <v>0</v>
      </c>
    </row>
    <row r="55" spans="9:12" x14ac:dyDescent="0.2">
      <c r="I55" s="26" t="s">
        <v>348</v>
      </c>
      <c r="J55" s="27" t="s">
        <v>204</v>
      </c>
      <c r="K55" s="32">
        <v>15</v>
      </c>
      <c r="L55" s="29">
        <v>1</v>
      </c>
    </row>
    <row r="56" spans="9:12" x14ac:dyDescent="0.2">
      <c r="I56" s="26" t="s">
        <v>90</v>
      </c>
      <c r="J56" s="27" t="s">
        <v>38</v>
      </c>
      <c r="K56" s="32">
        <v>-10</v>
      </c>
      <c r="L56" s="30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CAF4-97B4-6646-84F9-3202E25C5763}">
  <sheetPr>
    <tabColor rgb="FFFFC000"/>
  </sheetPr>
  <dimension ref="A1:P42"/>
  <sheetViews>
    <sheetView topLeftCell="M1" workbookViewId="0">
      <selection activeCell="M18" sqref="M1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495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AVERAGE(C3,C4,C5,C6,C7,E3,E4,E5,E6,C7)</f>
        <v>336.5</v>
      </c>
      <c r="O2" s="8"/>
      <c r="P2" s="8"/>
    </row>
    <row r="3" spans="1:16" x14ac:dyDescent="0.2">
      <c r="A3" s="8">
        <v>1</v>
      </c>
      <c r="B3" s="8" t="s">
        <v>226</v>
      </c>
      <c r="C3" s="8">
        <v>275</v>
      </c>
      <c r="D3" s="8" t="s">
        <v>8</v>
      </c>
      <c r="E3" s="8">
        <v>430</v>
      </c>
      <c r="F3" s="8" t="s">
        <v>60</v>
      </c>
      <c r="G3" s="8"/>
      <c r="H3" s="14" t="s">
        <v>173</v>
      </c>
      <c r="I3" s="15" t="s">
        <v>137</v>
      </c>
      <c r="J3" s="16">
        <v>260</v>
      </c>
      <c r="K3" s="17">
        <v>1</v>
      </c>
      <c r="L3" s="8"/>
      <c r="M3" s="21" t="s">
        <v>376</v>
      </c>
      <c r="N3" s="45">
        <f>AVERAGE(J3:J36)</f>
        <v>95.441176470588232</v>
      </c>
      <c r="O3" s="8"/>
      <c r="P3" s="8"/>
    </row>
    <row r="4" spans="1:16" x14ac:dyDescent="0.2">
      <c r="A4" s="8">
        <v>2</v>
      </c>
      <c r="B4" s="8" t="s">
        <v>224</v>
      </c>
      <c r="C4" s="8">
        <v>370</v>
      </c>
      <c r="D4" s="8" t="s">
        <v>8</v>
      </c>
      <c r="E4" s="8">
        <v>425</v>
      </c>
      <c r="F4" s="8" t="s">
        <v>223</v>
      </c>
      <c r="G4" s="8"/>
      <c r="H4" s="14" t="s">
        <v>163</v>
      </c>
      <c r="I4" s="15" t="s">
        <v>224</v>
      </c>
      <c r="J4" s="16">
        <v>235</v>
      </c>
      <c r="K4" s="17">
        <v>0</v>
      </c>
      <c r="L4" s="8"/>
      <c r="M4" s="8" t="s">
        <v>11</v>
      </c>
      <c r="N4" s="8" t="s">
        <v>500</v>
      </c>
      <c r="O4" s="8"/>
      <c r="P4" s="8"/>
    </row>
    <row r="5" spans="1:16" x14ac:dyDescent="0.2">
      <c r="A5" s="8">
        <v>3</v>
      </c>
      <c r="B5" s="8" t="s">
        <v>136</v>
      </c>
      <c r="C5" s="8">
        <v>580</v>
      </c>
      <c r="D5" s="8" t="s">
        <v>8</v>
      </c>
      <c r="E5" s="8">
        <v>150</v>
      </c>
      <c r="F5" s="8" t="s">
        <v>227</v>
      </c>
      <c r="G5" s="8"/>
      <c r="H5" s="14" t="s">
        <v>87</v>
      </c>
      <c r="I5" s="15" t="s">
        <v>136</v>
      </c>
      <c r="J5" s="16">
        <v>230</v>
      </c>
      <c r="K5" s="17">
        <v>1</v>
      </c>
      <c r="L5" s="8"/>
      <c r="M5" s="8" t="s">
        <v>13</v>
      </c>
      <c r="N5" s="8" t="s">
        <v>501</v>
      </c>
      <c r="O5" s="8"/>
      <c r="P5" s="8"/>
    </row>
    <row r="6" spans="1:16" x14ac:dyDescent="0.2">
      <c r="A6" s="8">
        <v>4</v>
      </c>
      <c r="B6" s="8" t="s">
        <v>230</v>
      </c>
      <c r="C6" s="8">
        <v>190</v>
      </c>
      <c r="D6" s="8" t="s">
        <v>8</v>
      </c>
      <c r="E6" s="8">
        <v>435</v>
      </c>
      <c r="F6" s="8" t="s">
        <v>137</v>
      </c>
      <c r="G6" s="8"/>
      <c r="H6" s="14" t="s">
        <v>97</v>
      </c>
      <c r="I6" s="15" t="s">
        <v>60</v>
      </c>
      <c r="J6" s="16">
        <v>210</v>
      </c>
      <c r="K6" s="17">
        <v>2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231</v>
      </c>
      <c r="C7" s="8">
        <v>255</v>
      </c>
      <c r="D7" s="8" t="s">
        <v>8</v>
      </c>
      <c r="E7" s="8">
        <v>405</v>
      </c>
      <c r="F7" s="8" t="s">
        <v>229</v>
      </c>
      <c r="G7" s="8"/>
      <c r="H7" s="14" t="s">
        <v>86</v>
      </c>
      <c r="I7" s="15" t="s">
        <v>136</v>
      </c>
      <c r="J7" s="16">
        <v>190</v>
      </c>
      <c r="K7" s="17">
        <v>0</v>
      </c>
      <c r="L7" s="8"/>
      <c r="M7" s="9" t="s">
        <v>496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308</v>
      </c>
      <c r="I8" s="15" t="s">
        <v>229</v>
      </c>
      <c r="J8" s="16">
        <v>170</v>
      </c>
      <c r="K8" s="17">
        <v>1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305</v>
      </c>
      <c r="I9" s="15" t="s">
        <v>223</v>
      </c>
      <c r="J9" s="16">
        <v>140</v>
      </c>
      <c r="K9" s="17">
        <v>0</v>
      </c>
      <c r="L9" s="8"/>
      <c r="M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66</v>
      </c>
      <c r="I10" s="15" t="s">
        <v>60</v>
      </c>
      <c r="J10" s="16">
        <v>130</v>
      </c>
      <c r="K10" s="17">
        <v>3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246</v>
      </c>
      <c r="I11" s="15" t="s">
        <v>223</v>
      </c>
      <c r="J11" s="16">
        <v>125</v>
      </c>
      <c r="K11" s="17">
        <v>2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329</v>
      </c>
      <c r="I12" s="15" t="s">
        <v>226</v>
      </c>
      <c r="J12" s="16">
        <v>120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463</v>
      </c>
      <c r="I13" s="15" t="s">
        <v>229</v>
      </c>
      <c r="J13" s="16">
        <v>115</v>
      </c>
      <c r="K13" s="17">
        <v>4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187</v>
      </c>
      <c r="I14" s="15" t="s">
        <v>136</v>
      </c>
      <c r="J14" s="16">
        <v>110</v>
      </c>
      <c r="K14" s="17">
        <v>0</v>
      </c>
      <c r="L14" s="8"/>
      <c r="M14" s="21" t="s">
        <v>329</v>
      </c>
      <c r="N14" s="41" t="s">
        <v>226</v>
      </c>
      <c r="O14" s="8" t="s">
        <v>502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71</v>
      </c>
      <c r="I15" s="15" t="s">
        <v>231</v>
      </c>
      <c r="J15" s="16">
        <v>100</v>
      </c>
      <c r="K15" s="17">
        <v>0</v>
      </c>
      <c r="L15" s="8"/>
      <c r="M15" s="21" t="s">
        <v>163</v>
      </c>
      <c r="N15" s="8" t="s">
        <v>224</v>
      </c>
      <c r="O15" s="8" t="s">
        <v>118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353</v>
      </c>
      <c r="I16" s="15" t="s">
        <v>223</v>
      </c>
      <c r="J16" s="16">
        <v>85</v>
      </c>
      <c r="K16" s="17">
        <v>0</v>
      </c>
      <c r="L16" s="8"/>
      <c r="M16" s="8" t="s">
        <v>86</v>
      </c>
      <c r="N16" s="8" t="s">
        <v>136</v>
      </c>
      <c r="O16" s="8" t="s">
        <v>111</v>
      </c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307</v>
      </c>
      <c r="I17" s="15" t="s">
        <v>137</v>
      </c>
      <c r="J17" s="16">
        <v>85</v>
      </c>
      <c r="K17" s="17">
        <v>0</v>
      </c>
      <c r="L17" s="8"/>
      <c r="M17" s="8" t="s">
        <v>87</v>
      </c>
      <c r="N17" s="8" t="s">
        <v>136</v>
      </c>
      <c r="O17" s="8" t="s">
        <v>118</v>
      </c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499</v>
      </c>
      <c r="I18" s="15" t="s">
        <v>226</v>
      </c>
      <c r="J18" s="16">
        <v>80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162</v>
      </c>
      <c r="I19" s="15" t="s">
        <v>227</v>
      </c>
      <c r="J19" s="16">
        <v>70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164</v>
      </c>
      <c r="I20" s="15" t="s">
        <v>227</v>
      </c>
      <c r="J20" s="16">
        <v>70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363</v>
      </c>
      <c r="I21" s="15" t="s">
        <v>230</v>
      </c>
      <c r="J21" s="16">
        <v>65</v>
      </c>
      <c r="K21" s="17">
        <v>2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290</v>
      </c>
      <c r="I22" s="15" t="s">
        <v>229</v>
      </c>
      <c r="J22" s="16">
        <v>65</v>
      </c>
      <c r="K22" s="17">
        <v>2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364</v>
      </c>
      <c r="I23" s="15" t="s">
        <v>60</v>
      </c>
      <c r="J23" s="16">
        <v>60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385</v>
      </c>
      <c r="I24" s="15" t="s">
        <v>137</v>
      </c>
      <c r="J24" s="16">
        <v>60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150</v>
      </c>
      <c r="I25" s="15" t="s">
        <v>231</v>
      </c>
      <c r="J25" s="16">
        <v>60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418</v>
      </c>
      <c r="I26" s="15" t="s">
        <v>224</v>
      </c>
      <c r="J26" s="16">
        <v>55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362</v>
      </c>
      <c r="I27" s="15" t="s">
        <v>230</v>
      </c>
      <c r="J27" s="16">
        <v>55</v>
      </c>
      <c r="K27" s="17">
        <v>1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188</v>
      </c>
      <c r="I28" s="15" t="s">
        <v>224</v>
      </c>
      <c r="J28" s="32">
        <v>50</v>
      </c>
      <c r="K28" s="33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8" t="s">
        <v>70</v>
      </c>
      <c r="I29" s="15" t="s">
        <v>231</v>
      </c>
      <c r="J29" s="16">
        <v>50</v>
      </c>
      <c r="K29" s="17">
        <v>1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8" t="s">
        <v>304</v>
      </c>
      <c r="I30" s="15" t="s">
        <v>223</v>
      </c>
      <c r="J30" s="16">
        <v>45</v>
      </c>
      <c r="K30" s="17">
        <v>2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383</v>
      </c>
      <c r="I31" s="15" t="s">
        <v>230</v>
      </c>
      <c r="J31" s="32">
        <v>35</v>
      </c>
      <c r="K31" s="33">
        <v>0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65</v>
      </c>
      <c r="I32" s="15" t="s">
        <v>229</v>
      </c>
      <c r="J32" s="32">
        <v>35</v>
      </c>
      <c r="K32" s="33">
        <v>1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8" t="s">
        <v>328</v>
      </c>
      <c r="I33" s="15" t="s">
        <v>226</v>
      </c>
      <c r="J33" s="16">
        <v>25</v>
      </c>
      <c r="K33" s="17">
        <v>1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H34" s="18" t="s">
        <v>69</v>
      </c>
      <c r="I34" s="15" t="s">
        <v>231</v>
      </c>
      <c r="J34" s="16">
        <v>25</v>
      </c>
      <c r="K34" s="17">
        <v>0</v>
      </c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H35" s="14" t="s">
        <v>326</v>
      </c>
      <c r="I35" s="15" t="s">
        <v>226</v>
      </c>
      <c r="J35" s="32">
        <v>20</v>
      </c>
      <c r="K35" s="33">
        <v>1</v>
      </c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H36" s="14" t="s">
        <v>361</v>
      </c>
      <c r="I36" s="46" t="s">
        <v>230</v>
      </c>
      <c r="J36" s="32">
        <v>15</v>
      </c>
      <c r="K36" s="33">
        <v>0</v>
      </c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6">
      <sortCondition descending="1" ref="J2:J36"/>
    </sortState>
  </autoFilter>
  <mergeCells count="1">
    <mergeCell ref="A1:F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2065-0224-B14C-BA94-E32A5D8F2464}">
  <sheetPr>
    <tabColor rgb="FFFFC000"/>
  </sheetPr>
  <dimension ref="A1:Q48"/>
  <sheetViews>
    <sheetView workbookViewId="0">
      <selection activeCell="P13" sqref="P13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41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69" t="s">
        <v>497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378.75</v>
      </c>
      <c r="P2" s="8"/>
      <c r="Q2" s="8"/>
    </row>
    <row r="3" spans="1:17" x14ac:dyDescent="0.2">
      <c r="A3" s="8">
        <v>6</v>
      </c>
      <c r="B3" s="8" t="s">
        <v>204</v>
      </c>
      <c r="C3" s="8">
        <v>195</v>
      </c>
      <c r="D3" s="8" t="s">
        <v>8</v>
      </c>
      <c r="E3" s="8">
        <v>450</v>
      </c>
      <c r="F3" s="8" t="s">
        <v>38</v>
      </c>
      <c r="G3" s="8"/>
      <c r="H3" s="8"/>
      <c r="I3" s="24" t="s">
        <v>41</v>
      </c>
      <c r="J3" s="15" t="s">
        <v>131</v>
      </c>
      <c r="K3" s="16">
        <v>315</v>
      </c>
      <c r="L3" s="17">
        <v>0</v>
      </c>
      <c r="M3" s="8"/>
      <c r="N3" s="21" t="s">
        <v>376</v>
      </c>
      <c r="O3" s="45">
        <f>AVERAGE(K3:K48)</f>
        <v>89.891304347826093</v>
      </c>
      <c r="P3" s="21"/>
      <c r="Q3" s="8"/>
    </row>
    <row r="4" spans="1:17" x14ac:dyDescent="0.2">
      <c r="A4" s="8">
        <v>7</v>
      </c>
      <c r="B4" s="8" t="s">
        <v>197</v>
      </c>
      <c r="C4" s="8">
        <v>265</v>
      </c>
      <c r="D4" s="8" t="s">
        <v>8</v>
      </c>
      <c r="E4" s="8">
        <v>570</v>
      </c>
      <c r="F4" s="8" t="s">
        <v>131</v>
      </c>
      <c r="G4" s="8"/>
      <c r="H4" s="8"/>
      <c r="I4" s="24" t="s">
        <v>74</v>
      </c>
      <c r="J4" s="15" t="s">
        <v>132</v>
      </c>
      <c r="K4" s="16">
        <v>225</v>
      </c>
      <c r="L4" s="17">
        <v>0</v>
      </c>
      <c r="M4" s="8"/>
      <c r="N4" s="8" t="s">
        <v>11</v>
      </c>
      <c r="O4" s="8" t="s">
        <v>504</v>
      </c>
      <c r="P4" s="8"/>
      <c r="Q4" s="8"/>
    </row>
    <row r="5" spans="1:17" x14ac:dyDescent="0.2">
      <c r="A5" s="8">
        <v>8</v>
      </c>
      <c r="B5" s="8" t="s">
        <v>39</v>
      </c>
      <c r="C5" s="8">
        <v>345</v>
      </c>
      <c r="D5" s="8" t="s">
        <v>8</v>
      </c>
      <c r="E5" s="8">
        <v>370</v>
      </c>
      <c r="F5" s="8" t="s">
        <v>12</v>
      </c>
      <c r="G5" s="8"/>
      <c r="H5" s="8"/>
      <c r="I5" s="24" t="s">
        <v>21</v>
      </c>
      <c r="J5" s="15" t="s">
        <v>194</v>
      </c>
      <c r="K5" s="16">
        <v>215</v>
      </c>
      <c r="L5" s="25">
        <v>1</v>
      </c>
      <c r="M5" s="8"/>
      <c r="N5" s="8" t="s">
        <v>13</v>
      </c>
      <c r="O5" s="8" t="s">
        <v>505</v>
      </c>
      <c r="P5" s="8"/>
      <c r="Q5" s="8"/>
    </row>
    <row r="6" spans="1:17" x14ac:dyDescent="0.2">
      <c r="A6" s="8">
        <v>9</v>
      </c>
      <c r="B6" s="8" t="s">
        <v>200</v>
      </c>
      <c r="C6" s="8">
        <v>355</v>
      </c>
      <c r="D6" s="8" t="s">
        <v>8</v>
      </c>
      <c r="E6" s="8">
        <v>440</v>
      </c>
      <c r="F6" s="8" t="s">
        <v>132</v>
      </c>
      <c r="G6" s="8"/>
      <c r="H6" s="8"/>
      <c r="I6" s="24" t="s">
        <v>45</v>
      </c>
      <c r="J6" s="15" t="s">
        <v>38</v>
      </c>
      <c r="K6" s="16">
        <v>185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194</v>
      </c>
      <c r="C7" s="8">
        <v>485</v>
      </c>
      <c r="D7" s="8" t="s">
        <v>8</v>
      </c>
      <c r="E7" s="8">
        <v>305</v>
      </c>
      <c r="F7" s="8" t="s">
        <v>196</v>
      </c>
      <c r="G7" s="8"/>
      <c r="H7" s="8"/>
      <c r="I7" s="24" t="s">
        <v>35</v>
      </c>
      <c r="J7" s="15" t="s">
        <v>196</v>
      </c>
      <c r="K7" s="16">
        <v>185</v>
      </c>
      <c r="L7" s="17">
        <v>0</v>
      </c>
      <c r="M7" s="8"/>
      <c r="N7" s="9" t="s">
        <v>498</v>
      </c>
      <c r="O7" s="8"/>
      <c r="P7" s="8"/>
      <c r="Q7" s="8"/>
    </row>
    <row r="8" spans="1:17" x14ac:dyDescent="0.2">
      <c r="A8" s="8">
        <v>11</v>
      </c>
      <c r="B8" s="8" t="s">
        <v>201</v>
      </c>
      <c r="C8" s="8">
        <v>265</v>
      </c>
      <c r="D8" s="8" t="s">
        <v>8</v>
      </c>
      <c r="E8" s="8">
        <v>500</v>
      </c>
      <c r="F8" s="8" t="s">
        <v>10</v>
      </c>
      <c r="G8" s="8"/>
      <c r="H8" s="8"/>
      <c r="I8" s="24" t="s">
        <v>9</v>
      </c>
      <c r="J8" s="15" t="s">
        <v>10</v>
      </c>
      <c r="K8" s="15">
        <v>185</v>
      </c>
      <c r="L8" s="25">
        <v>1</v>
      </c>
      <c r="M8" s="8"/>
      <c r="N8" s="8" t="s">
        <v>45</v>
      </c>
      <c r="O8" s="8" t="s">
        <v>38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32</v>
      </c>
      <c r="J9" s="15" t="s">
        <v>200</v>
      </c>
      <c r="K9" s="16">
        <v>170</v>
      </c>
      <c r="L9" s="25">
        <v>0</v>
      </c>
      <c r="M9" s="8"/>
      <c r="N9" s="8" t="s">
        <v>26</v>
      </c>
      <c r="O9" s="8" t="s">
        <v>197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19</v>
      </c>
      <c r="J10" s="15" t="s">
        <v>12</v>
      </c>
      <c r="K10" s="16">
        <v>160</v>
      </c>
      <c r="L10" s="25">
        <v>1</v>
      </c>
      <c r="M10" s="8"/>
      <c r="N10" s="21" t="s">
        <v>47</v>
      </c>
      <c r="O10" s="8" t="s">
        <v>39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48</v>
      </c>
      <c r="J11" s="15" t="s">
        <v>39</v>
      </c>
      <c r="K11" s="16">
        <v>150</v>
      </c>
      <c r="L11" s="25">
        <v>1</v>
      </c>
      <c r="M11" s="8"/>
      <c r="N11" s="21" t="s">
        <v>21</v>
      </c>
      <c r="O11" s="8" t="s">
        <v>194</v>
      </c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503</v>
      </c>
      <c r="J12" s="15" t="s">
        <v>10</v>
      </c>
      <c r="K12" s="15">
        <v>150</v>
      </c>
      <c r="L12" s="17">
        <v>4</v>
      </c>
      <c r="M12" s="8"/>
      <c r="N12" s="21" t="s">
        <v>9</v>
      </c>
      <c r="O12" s="8" t="s">
        <v>10</v>
      </c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22</v>
      </c>
      <c r="J13" s="15" t="s">
        <v>131</v>
      </c>
      <c r="K13" s="16">
        <v>140</v>
      </c>
      <c r="L13" s="25">
        <v>0</v>
      </c>
      <c r="M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47</v>
      </c>
      <c r="J14" s="15" t="s">
        <v>39</v>
      </c>
      <c r="K14" s="16">
        <v>125</v>
      </c>
      <c r="L14" s="25">
        <v>1</v>
      </c>
      <c r="M14" s="8"/>
      <c r="N14" s="9" t="s">
        <v>18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73</v>
      </c>
      <c r="J15" s="15" t="s">
        <v>132</v>
      </c>
      <c r="K15" s="16">
        <v>120</v>
      </c>
      <c r="L15" s="17">
        <v>1</v>
      </c>
      <c r="M15" s="8"/>
      <c r="N15" s="8" t="s">
        <v>175</v>
      </c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27</v>
      </c>
      <c r="J16" s="15" t="s">
        <v>194</v>
      </c>
      <c r="K16" s="16">
        <v>110</v>
      </c>
      <c r="L16" s="25">
        <v>2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347</v>
      </c>
      <c r="J17" s="15" t="s">
        <v>204</v>
      </c>
      <c r="K17" s="16">
        <v>100</v>
      </c>
      <c r="L17" s="17">
        <v>1</v>
      </c>
      <c r="M17" s="8"/>
      <c r="N17" s="9" t="s">
        <v>160</v>
      </c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185</v>
      </c>
      <c r="J18" s="15" t="s">
        <v>12</v>
      </c>
      <c r="K18" s="16">
        <v>100</v>
      </c>
      <c r="L18" s="25">
        <v>0</v>
      </c>
      <c r="M18" s="8"/>
      <c r="N18" s="8" t="s">
        <v>32</v>
      </c>
      <c r="O18" s="8" t="s">
        <v>200</v>
      </c>
      <c r="P18" s="8" t="s">
        <v>24</v>
      </c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44</v>
      </c>
      <c r="J19" s="15" t="s">
        <v>38</v>
      </c>
      <c r="K19" s="16">
        <v>95</v>
      </c>
      <c r="L19" s="25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26</v>
      </c>
      <c r="J20" s="15" t="s">
        <v>197</v>
      </c>
      <c r="K20" s="16">
        <v>90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25</v>
      </c>
      <c r="J21" s="15" t="s">
        <v>194</v>
      </c>
      <c r="K21" s="16">
        <v>90</v>
      </c>
      <c r="L21" s="25">
        <v>1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273</v>
      </c>
      <c r="J22" s="15" t="s">
        <v>201</v>
      </c>
      <c r="K22" s="16">
        <v>90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91</v>
      </c>
      <c r="J23" s="15" t="s">
        <v>38</v>
      </c>
      <c r="K23" s="16">
        <v>80</v>
      </c>
      <c r="L23" s="17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31</v>
      </c>
      <c r="J24" s="15" t="s">
        <v>10</v>
      </c>
      <c r="K24" s="15">
        <v>80</v>
      </c>
      <c r="L24" s="17">
        <v>1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29</v>
      </c>
      <c r="J25" s="15" t="s">
        <v>12</v>
      </c>
      <c r="K25" s="16">
        <v>75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340</v>
      </c>
      <c r="J26" s="15" t="s">
        <v>196</v>
      </c>
      <c r="K26" s="16">
        <v>70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372</v>
      </c>
      <c r="J27" s="15" t="s">
        <v>201</v>
      </c>
      <c r="K27" s="16">
        <v>70</v>
      </c>
      <c r="L27" s="25"/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345</v>
      </c>
      <c r="J28" s="15" t="s">
        <v>200</v>
      </c>
      <c r="K28" s="16">
        <v>65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90</v>
      </c>
      <c r="J29" s="15" t="s">
        <v>38</v>
      </c>
      <c r="K29" s="16">
        <v>60</v>
      </c>
      <c r="L29" s="17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406</v>
      </c>
      <c r="J30" s="15" t="s">
        <v>131</v>
      </c>
      <c r="K30" s="16">
        <v>60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143</v>
      </c>
      <c r="J31" s="15" t="s">
        <v>200</v>
      </c>
      <c r="K31" s="16">
        <v>60</v>
      </c>
      <c r="L31" s="25">
        <v>2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33</v>
      </c>
      <c r="J32" s="15" t="s">
        <v>197</v>
      </c>
      <c r="K32" s="16">
        <v>55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442</v>
      </c>
      <c r="J33" s="15" t="s">
        <v>197</v>
      </c>
      <c r="K33" s="16">
        <v>50</v>
      </c>
      <c r="L33" s="17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82</v>
      </c>
      <c r="J34" s="15" t="s">
        <v>201</v>
      </c>
      <c r="K34" s="16">
        <v>50</v>
      </c>
      <c r="L34" s="25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348</v>
      </c>
      <c r="J35" s="15" t="s">
        <v>204</v>
      </c>
      <c r="K35" s="16">
        <v>45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37</v>
      </c>
      <c r="J36" s="15" t="s">
        <v>10</v>
      </c>
      <c r="K36" s="15">
        <v>45</v>
      </c>
      <c r="L36" s="17">
        <v>0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382</v>
      </c>
      <c r="J37" s="15" t="s">
        <v>197</v>
      </c>
      <c r="K37" s="16">
        <v>40</v>
      </c>
      <c r="L37" s="17">
        <v>0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49</v>
      </c>
      <c r="J38" s="27" t="s">
        <v>39</v>
      </c>
      <c r="K38" s="28">
        <v>40</v>
      </c>
      <c r="L38" s="29">
        <v>0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122</v>
      </c>
      <c r="J39" s="27" t="s">
        <v>132</v>
      </c>
      <c r="K39" s="28">
        <v>40</v>
      </c>
      <c r="L39" s="29">
        <v>1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84</v>
      </c>
      <c r="J40" s="27" t="s">
        <v>194</v>
      </c>
      <c r="K40" s="28">
        <v>30</v>
      </c>
      <c r="L40" s="30">
        <v>0</v>
      </c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81</v>
      </c>
      <c r="J41" s="27" t="s">
        <v>132</v>
      </c>
      <c r="K41" s="28">
        <v>25</v>
      </c>
      <c r="L41" s="29">
        <v>1</v>
      </c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393</v>
      </c>
      <c r="J42" s="27" t="s">
        <v>201</v>
      </c>
      <c r="K42" s="28">
        <v>25</v>
      </c>
      <c r="L42" s="30">
        <v>0</v>
      </c>
      <c r="M42" s="8"/>
      <c r="N42" s="19"/>
      <c r="O42" s="8"/>
      <c r="P42" s="8"/>
      <c r="Q42" s="8"/>
    </row>
    <row r="43" spans="1:17" x14ac:dyDescent="0.2">
      <c r="I43" s="26" t="s">
        <v>370</v>
      </c>
      <c r="J43" s="27" t="s">
        <v>204</v>
      </c>
      <c r="K43" s="28">
        <v>20</v>
      </c>
      <c r="L43" s="30">
        <v>0</v>
      </c>
    </row>
    <row r="44" spans="1:17" x14ac:dyDescent="0.2">
      <c r="I44" s="26" t="s">
        <v>83</v>
      </c>
      <c r="J44" s="27" t="s">
        <v>200</v>
      </c>
      <c r="K44" s="28">
        <v>20</v>
      </c>
      <c r="L44" s="30">
        <v>0</v>
      </c>
    </row>
    <row r="45" spans="1:17" x14ac:dyDescent="0.2">
      <c r="I45" s="26" t="s">
        <v>400</v>
      </c>
      <c r="J45" s="27" t="s">
        <v>131</v>
      </c>
      <c r="K45" s="28">
        <v>15</v>
      </c>
      <c r="L45" s="29">
        <v>1</v>
      </c>
    </row>
    <row r="46" spans="1:17" x14ac:dyDescent="0.2">
      <c r="I46" s="26" t="s">
        <v>55</v>
      </c>
      <c r="J46" s="27" t="s">
        <v>196</v>
      </c>
      <c r="K46" s="28">
        <v>10</v>
      </c>
      <c r="L46" s="29">
        <v>0</v>
      </c>
    </row>
    <row r="47" spans="1:17" x14ac:dyDescent="0.2">
      <c r="I47" s="26" t="s">
        <v>23</v>
      </c>
      <c r="J47" s="27" t="s">
        <v>12</v>
      </c>
      <c r="K47" s="28">
        <v>5</v>
      </c>
      <c r="L47" s="29">
        <v>1</v>
      </c>
    </row>
    <row r="48" spans="1:17" x14ac:dyDescent="0.2">
      <c r="I48" s="26" t="s">
        <v>371</v>
      </c>
      <c r="J48" s="27" t="s">
        <v>204</v>
      </c>
      <c r="K48" s="28">
        <v>0</v>
      </c>
      <c r="L48" s="29">
        <v>1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02C9-5329-0A40-8558-4C4BD70FFBD5}">
  <sheetPr>
    <tabColor rgb="FFFFC000"/>
  </sheetPr>
  <dimension ref="A1:P42"/>
  <sheetViews>
    <sheetView topLeftCell="I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506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278.125</v>
      </c>
      <c r="O2" s="8"/>
      <c r="P2" s="8"/>
    </row>
    <row r="3" spans="1:16" x14ac:dyDescent="0.2">
      <c r="A3" s="8">
        <v>1</v>
      </c>
      <c r="B3" s="8" t="s">
        <v>137</v>
      </c>
      <c r="C3" s="8">
        <v>250</v>
      </c>
      <c r="D3" s="8" t="s">
        <v>8</v>
      </c>
      <c r="E3" s="8">
        <v>245</v>
      </c>
      <c r="F3" s="8" t="s">
        <v>138</v>
      </c>
      <c r="G3" s="8"/>
      <c r="H3" s="14" t="s">
        <v>162</v>
      </c>
      <c r="I3" s="15" t="s">
        <v>227</v>
      </c>
      <c r="J3" s="16">
        <v>170</v>
      </c>
      <c r="K3" s="17">
        <v>1</v>
      </c>
      <c r="L3" s="8"/>
      <c r="M3" s="21" t="s">
        <v>376</v>
      </c>
      <c r="N3" s="45">
        <f>AVERAGE(J3:J33)</f>
        <v>75.161290322580641</v>
      </c>
      <c r="O3" s="8"/>
      <c r="P3" s="8"/>
    </row>
    <row r="4" spans="1:16" x14ac:dyDescent="0.2">
      <c r="A4" s="8">
        <v>2</v>
      </c>
      <c r="B4" s="8" t="s">
        <v>231</v>
      </c>
      <c r="C4" s="8">
        <v>365</v>
      </c>
      <c r="D4" s="8" t="s">
        <v>8</v>
      </c>
      <c r="E4" s="8">
        <v>220</v>
      </c>
      <c r="F4" s="8" t="s">
        <v>222</v>
      </c>
      <c r="G4" s="8"/>
      <c r="H4" s="14" t="s">
        <v>64</v>
      </c>
      <c r="I4" s="15" t="s">
        <v>225</v>
      </c>
      <c r="J4" s="16">
        <v>150</v>
      </c>
      <c r="K4" s="17">
        <v>0</v>
      </c>
      <c r="L4" s="8"/>
      <c r="M4" s="8" t="s">
        <v>11</v>
      </c>
      <c r="N4" s="8" t="s">
        <v>513</v>
      </c>
      <c r="O4" s="8"/>
      <c r="P4" s="8"/>
    </row>
    <row r="5" spans="1:16" x14ac:dyDescent="0.2">
      <c r="A5" s="8">
        <v>3</v>
      </c>
      <c r="B5" s="8" t="s">
        <v>136</v>
      </c>
      <c r="C5" s="8">
        <v>355</v>
      </c>
      <c r="D5" s="8" t="s">
        <v>8</v>
      </c>
      <c r="E5" s="8">
        <v>335</v>
      </c>
      <c r="F5" s="8" t="s">
        <v>229</v>
      </c>
      <c r="G5" s="8"/>
      <c r="H5" s="14" t="s">
        <v>87</v>
      </c>
      <c r="I5" s="15" t="s">
        <v>136</v>
      </c>
      <c r="J5" s="16">
        <v>145</v>
      </c>
      <c r="K5" s="17">
        <v>3</v>
      </c>
      <c r="L5" s="8"/>
      <c r="M5" s="8" t="s">
        <v>13</v>
      </c>
      <c r="N5" s="8" t="s">
        <v>514</v>
      </c>
      <c r="O5" s="8"/>
      <c r="P5" s="8"/>
    </row>
    <row r="6" spans="1:16" x14ac:dyDescent="0.2">
      <c r="A6" s="8">
        <v>4</v>
      </c>
      <c r="B6" s="8" t="s">
        <v>227</v>
      </c>
      <c r="C6" s="8">
        <v>290</v>
      </c>
      <c r="D6" s="8" t="s">
        <v>8</v>
      </c>
      <c r="E6" s="8">
        <v>165</v>
      </c>
      <c r="F6" s="8" t="s">
        <v>228</v>
      </c>
      <c r="G6" s="8"/>
      <c r="H6" s="14" t="s">
        <v>396</v>
      </c>
      <c r="I6" s="15" t="s">
        <v>222</v>
      </c>
      <c r="J6" s="16">
        <v>140</v>
      </c>
      <c r="K6" s="17">
        <v>0</v>
      </c>
      <c r="L6" s="8"/>
      <c r="M6" s="9"/>
      <c r="N6" s="8"/>
      <c r="O6" s="8"/>
      <c r="P6" s="8"/>
    </row>
    <row r="7" spans="1:16" x14ac:dyDescent="0.2">
      <c r="A7" s="44">
        <v>5</v>
      </c>
      <c r="B7" s="44" t="s">
        <v>226</v>
      </c>
      <c r="C7" s="44">
        <v>130</v>
      </c>
      <c r="D7" s="44" t="s">
        <v>8</v>
      </c>
      <c r="E7" s="44">
        <v>275</v>
      </c>
      <c r="F7" s="44" t="s">
        <v>225</v>
      </c>
      <c r="G7" s="8"/>
      <c r="H7" s="14" t="s">
        <v>415</v>
      </c>
      <c r="I7" s="15" t="s">
        <v>229</v>
      </c>
      <c r="J7" s="16">
        <v>135</v>
      </c>
      <c r="K7" s="17">
        <v>2</v>
      </c>
      <c r="L7" s="8"/>
      <c r="M7" s="9" t="s">
        <v>507</v>
      </c>
      <c r="N7" s="8"/>
      <c r="O7" s="8"/>
      <c r="P7" s="8"/>
    </row>
    <row r="8" spans="1:16" x14ac:dyDescent="0.2">
      <c r="A8" s="70" t="s">
        <v>511</v>
      </c>
      <c r="B8" s="70"/>
      <c r="C8" s="70"/>
      <c r="D8" s="70"/>
      <c r="E8" s="70"/>
      <c r="F8" s="70"/>
      <c r="G8" s="8"/>
      <c r="H8" s="14" t="s">
        <v>307</v>
      </c>
      <c r="I8" s="15" t="s">
        <v>137</v>
      </c>
      <c r="J8" s="16">
        <v>130</v>
      </c>
      <c r="K8" s="17">
        <v>0</v>
      </c>
      <c r="L8" s="8"/>
      <c r="M8" s="8" t="s">
        <v>334</v>
      </c>
      <c r="N8" s="8" t="s">
        <v>229</v>
      </c>
      <c r="O8" s="8"/>
      <c r="P8" s="8"/>
    </row>
    <row r="9" spans="1:16" x14ac:dyDescent="0.2">
      <c r="A9" s="71" t="s">
        <v>512</v>
      </c>
      <c r="B9" s="71"/>
      <c r="C9" s="71"/>
      <c r="D9" s="71"/>
      <c r="E9" s="71"/>
      <c r="F9" s="71"/>
      <c r="G9" s="8"/>
      <c r="H9" s="14" t="s">
        <v>170</v>
      </c>
      <c r="I9" s="15" t="s">
        <v>138</v>
      </c>
      <c r="J9" s="16">
        <v>120</v>
      </c>
      <c r="K9" s="17">
        <v>5</v>
      </c>
      <c r="L9" s="8"/>
      <c r="M9" s="8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71</v>
      </c>
      <c r="I10" s="15" t="s">
        <v>231</v>
      </c>
      <c r="J10" s="16">
        <v>110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86</v>
      </c>
      <c r="I11" s="15" t="s">
        <v>136</v>
      </c>
      <c r="J11" s="16">
        <v>100</v>
      </c>
      <c r="K11" s="17">
        <v>1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148</v>
      </c>
      <c r="I12" s="15" t="s">
        <v>225</v>
      </c>
      <c r="J12" s="16">
        <v>95</v>
      </c>
      <c r="K12" s="17">
        <v>0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150</v>
      </c>
      <c r="I13" s="15" t="s">
        <v>231</v>
      </c>
      <c r="J13" s="16">
        <v>90</v>
      </c>
      <c r="K13" s="17">
        <v>1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510</v>
      </c>
      <c r="I14" s="15" t="s">
        <v>227</v>
      </c>
      <c r="J14" s="16">
        <v>90</v>
      </c>
      <c r="K14" s="17">
        <v>1</v>
      </c>
      <c r="L14" s="8"/>
      <c r="M14" s="34" t="s">
        <v>175</v>
      </c>
      <c r="N14" s="41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70</v>
      </c>
      <c r="I15" s="15" t="s">
        <v>231</v>
      </c>
      <c r="J15" s="16">
        <v>85</v>
      </c>
      <c r="K15" s="17">
        <v>0</v>
      </c>
      <c r="L15" s="8"/>
      <c r="M15" s="34"/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319</v>
      </c>
      <c r="I16" s="15" t="s">
        <v>228</v>
      </c>
      <c r="J16" s="16">
        <v>85</v>
      </c>
      <c r="K16" s="17">
        <v>1</v>
      </c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173</v>
      </c>
      <c r="I17" s="15" t="s">
        <v>137</v>
      </c>
      <c r="J17" s="16">
        <v>75</v>
      </c>
      <c r="K17" s="17">
        <v>2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182</v>
      </c>
      <c r="I18" s="15" t="s">
        <v>138</v>
      </c>
      <c r="J18" s="16">
        <v>75</v>
      </c>
      <c r="K18" s="17">
        <v>1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499</v>
      </c>
      <c r="I19" s="15" t="s">
        <v>226</v>
      </c>
      <c r="J19" s="16">
        <v>75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187</v>
      </c>
      <c r="I20" s="15" t="s">
        <v>136</v>
      </c>
      <c r="J20" s="16">
        <v>70</v>
      </c>
      <c r="K20" s="17">
        <v>0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356</v>
      </c>
      <c r="I21" s="15" t="s">
        <v>222</v>
      </c>
      <c r="J21" s="16">
        <v>60</v>
      </c>
      <c r="K21" s="17">
        <v>1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381</v>
      </c>
      <c r="I22" s="15" t="s">
        <v>228</v>
      </c>
      <c r="J22" s="16">
        <v>55</v>
      </c>
      <c r="K22" s="17">
        <v>1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69</v>
      </c>
      <c r="I23" s="15" t="s">
        <v>231</v>
      </c>
      <c r="J23" s="16">
        <v>50</v>
      </c>
      <c r="K23" s="17">
        <v>1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308</v>
      </c>
      <c r="I24" s="15" t="s">
        <v>229</v>
      </c>
      <c r="J24" s="16">
        <v>50</v>
      </c>
      <c r="K24" s="17">
        <v>3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463</v>
      </c>
      <c r="I25" s="15" t="s">
        <v>229</v>
      </c>
      <c r="J25" s="16">
        <v>50</v>
      </c>
      <c r="K25" s="17">
        <v>0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290</v>
      </c>
      <c r="I26" s="15" t="s">
        <v>229</v>
      </c>
      <c r="J26" s="16">
        <v>50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328</v>
      </c>
      <c r="I27" s="15" t="s">
        <v>226</v>
      </c>
      <c r="J27" s="16">
        <v>45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459</v>
      </c>
      <c r="I28" s="15" t="s">
        <v>138</v>
      </c>
      <c r="J28" s="32">
        <v>25</v>
      </c>
      <c r="K28" s="33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315</v>
      </c>
      <c r="I29" s="31" t="s">
        <v>137</v>
      </c>
      <c r="J29" s="32">
        <v>15</v>
      </c>
      <c r="K29" s="33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322</v>
      </c>
      <c r="I30" s="31" t="s">
        <v>228</v>
      </c>
      <c r="J30" s="32">
        <v>15</v>
      </c>
      <c r="K30" s="33">
        <v>1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H31" s="14" t="s">
        <v>279</v>
      </c>
      <c r="I31" s="31" t="s">
        <v>138</v>
      </c>
      <c r="J31" s="32">
        <v>-5</v>
      </c>
      <c r="K31" s="33">
        <v>1</v>
      </c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H32" s="14" t="s">
        <v>320</v>
      </c>
      <c r="I32" s="31" t="s">
        <v>228</v>
      </c>
      <c r="J32" s="32">
        <v>-10</v>
      </c>
      <c r="K32" s="33">
        <v>3</v>
      </c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H33" s="14" t="s">
        <v>326</v>
      </c>
      <c r="I33" s="31" t="s">
        <v>226</v>
      </c>
      <c r="J33" s="32">
        <v>-10</v>
      </c>
      <c r="K33" s="33">
        <v>3</v>
      </c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3">
      <sortCondition descending="1" ref="J2:J33"/>
    </sortState>
  </autoFilter>
  <mergeCells count="3">
    <mergeCell ref="A1:F1"/>
    <mergeCell ref="A8:F8"/>
    <mergeCell ref="A9:F9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6883-604D-2049-88FD-4D83D12A77B4}">
  <sheetPr>
    <tabColor rgb="FFFFC000"/>
  </sheetPr>
  <dimension ref="A1:Q48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69" t="s">
        <v>508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396.25</v>
      </c>
      <c r="P2" s="8"/>
      <c r="Q2" s="8"/>
    </row>
    <row r="3" spans="1:17" x14ac:dyDescent="0.2">
      <c r="A3" s="8">
        <v>6</v>
      </c>
      <c r="B3" s="8" t="s">
        <v>10</v>
      </c>
      <c r="C3" s="8">
        <v>535</v>
      </c>
      <c r="D3" s="8" t="s">
        <v>8</v>
      </c>
      <c r="E3" s="8">
        <v>280</v>
      </c>
      <c r="F3" s="8" t="s">
        <v>199</v>
      </c>
      <c r="G3" s="8"/>
      <c r="H3" s="8"/>
      <c r="I3" s="24" t="s">
        <v>80</v>
      </c>
      <c r="J3" s="15" t="s">
        <v>195</v>
      </c>
      <c r="K3" s="16">
        <v>345</v>
      </c>
      <c r="L3" s="25">
        <v>1</v>
      </c>
      <c r="M3" s="8"/>
      <c r="N3" s="21" t="s">
        <v>376</v>
      </c>
      <c r="O3" s="45">
        <f>AVERAGE(K3:K48)</f>
        <v>96.413043478260875</v>
      </c>
      <c r="P3" s="21"/>
      <c r="Q3" s="8"/>
    </row>
    <row r="4" spans="1:17" x14ac:dyDescent="0.2">
      <c r="A4" s="8">
        <v>7</v>
      </c>
      <c r="B4" s="8" t="s">
        <v>132</v>
      </c>
      <c r="C4" s="8">
        <v>475</v>
      </c>
      <c r="D4" s="8" t="s">
        <v>8</v>
      </c>
      <c r="E4" s="8">
        <v>430</v>
      </c>
      <c r="F4" s="8" t="s">
        <v>194</v>
      </c>
      <c r="G4" s="8"/>
      <c r="H4" s="8"/>
      <c r="I4" s="24" t="s">
        <v>16</v>
      </c>
      <c r="J4" s="15" t="s">
        <v>701</v>
      </c>
      <c r="K4" s="16">
        <v>250</v>
      </c>
      <c r="L4" s="17">
        <v>4</v>
      </c>
      <c r="M4" s="8"/>
      <c r="N4" s="8" t="s">
        <v>11</v>
      </c>
      <c r="O4" s="8" t="s">
        <v>516</v>
      </c>
      <c r="P4" s="8"/>
      <c r="Q4" s="8"/>
    </row>
    <row r="5" spans="1:17" x14ac:dyDescent="0.2">
      <c r="A5" s="8">
        <v>8</v>
      </c>
      <c r="B5" s="8" t="s">
        <v>39</v>
      </c>
      <c r="C5" s="8">
        <v>405</v>
      </c>
      <c r="D5" s="8" t="s">
        <v>8</v>
      </c>
      <c r="E5" s="8">
        <v>235</v>
      </c>
      <c r="F5" s="8" t="s">
        <v>135</v>
      </c>
      <c r="G5" s="8"/>
      <c r="H5" s="8"/>
      <c r="I5" s="24" t="s">
        <v>15</v>
      </c>
      <c r="J5" s="15" t="s">
        <v>10</v>
      </c>
      <c r="K5" s="16">
        <v>235</v>
      </c>
      <c r="L5" s="25">
        <v>0</v>
      </c>
      <c r="M5" s="8"/>
      <c r="N5" s="8" t="s">
        <v>13</v>
      </c>
      <c r="O5" s="8" t="s">
        <v>708</v>
      </c>
      <c r="P5" s="8"/>
      <c r="Q5" s="8"/>
    </row>
    <row r="6" spans="1:17" x14ac:dyDescent="0.2">
      <c r="A6" s="8">
        <v>9</v>
      </c>
      <c r="B6" s="8" t="s">
        <v>701</v>
      </c>
      <c r="C6" s="8">
        <v>430</v>
      </c>
      <c r="D6" s="8" t="s">
        <v>8</v>
      </c>
      <c r="E6" s="8">
        <v>415</v>
      </c>
      <c r="F6" s="8" t="s">
        <v>203</v>
      </c>
      <c r="G6" s="8"/>
      <c r="H6" s="8"/>
      <c r="I6" s="24" t="s">
        <v>74</v>
      </c>
      <c r="J6" s="15" t="s">
        <v>132</v>
      </c>
      <c r="K6" s="16">
        <v>185</v>
      </c>
      <c r="L6" s="17">
        <v>2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201</v>
      </c>
      <c r="C7" s="8">
        <v>285</v>
      </c>
      <c r="D7" s="8" t="s">
        <v>8</v>
      </c>
      <c r="E7" s="8">
        <v>435</v>
      </c>
      <c r="F7" s="8" t="s">
        <v>202</v>
      </c>
      <c r="G7" s="8"/>
      <c r="H7" s="8"/>
      <c r="I7" s="24" t="s">
        <v>475</v>
      </c>
      <c r="J7" s="15" t="s">
        <v>195</v>
      </c>
      <c r="K7" s="16">
        <v>180</v>
      </c>
      <c r="L7" s="25">
        <v>1</v>
      </c>
      <c r="M7" s="8"/>
      <c r="N7" s="9" t="s">
        <v>509</v>
      </c>
      <c r="O7" s="8"/>
      <c r="P7" s="8"/>
      <c r="Q7" s="8"/>
    </row>
    <row r="8" spans="1:17" x14ac:dyDescent="0.2">
      <c r="A8" s="8">
        <v>11</v>
      </c>
      <c r="B8" s="8" t="s">
        <v>195</v>
      </c>
      <c r="C8" s="8">
        <v>680</v>
      </c>
      <c r="D8" s="8" t="s">
        <v>8</v>
      </c>
      <c r="E8" s="8">
        <v>150</v>
      </c>
      <c r="F8" s="8" t="s">
        <v>40</v>
      </c>
      <c r="G8" s="8"/>
      <c r="H8" s="8"/>
      <c r="I8" s="24" t="s">
        <v>9</v>
      </c>
      <c r="J8" s="15" t="s">
        <v>10</v>
      </c>
      <c r="K8" s="16">
        <v>175</v>
      </c>
      <c r="L8" s="17">
        <v>4</v>
      </c>
      <c r="M8" s="8"/>
      <c r="N8" s="8" t="s">
        <v>9</v>
      </c>
      <c r="O8" s="8" t="s">
        <v>10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21</v>
      </c>
      <c r="J9" s="15" t="s">
        <v>194</v>
      </c>
      <c r="K9" s="16">
        <v>170</v>
      </c>
      <c r="L9" s="25">
        <v>2</v>
      </c>
      <c r="M9" s="8"/>
      <c r="N9" s="8" t="s">
        <v>74</v>
      </c>
      <c r="O9" s="8" t="s">
        <v>132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48</v>
      </c>
      <c r="J10" s="15" t="s">
        <v>39</v>
      </c>
      <c r="K10" s="16">
        <v>170</v>
      </c>
      <c r="L10" s="17">
        <v>3</v>
      </c>
      <c r="M10" s="8"/>
      <c r="N10" s="21" t="s">
        <v>393</v>
      </c>
      <c r="O10" s="8" t="s">
        <v>201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50</v>
      </c>
      <c r="J11" s="15" t="s">
        <v>202</v>
      </c>
      <c r="K11" s="16">
        <v>160</v>
      </c>
      <c r="L11" s="17">
        <v>1</v>
      </c>
      <c r="M11" s="8"/>
      <c r="N11" s="21" t="s">
        <v>80</v>
      </c>
      <c r="O11" s="8" t="s">
        <v>195</v>
      </c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142</v>
      </c>
      <c r="J12" s="15" t="s">
        <v>203</v>
      </c>
      <c r="K12" s="16">
        <v>155</v>
      </c>
      <c r="L12" s="17">
        <v>3</v>
      </c>
      <c r="M12" s="8"/>
      <c r="N12" s="21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72</v>
      </c>
      <c r="J13" s="15" t="s">
        <v>199</v>
      </c>
      <c r="K13" s="16">
        <v>135</v>
      </c>
      <c r="L13" s="25">
        <v>2</v>
      </c>
      <c r="M13" s="8"/>
      <c r="N13" s="9" t="s">
        <v>18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47</v>
      </c>
      <c r="J14" s="15" t="s">
        <v>39</v>
      </c>
      <c r="K14" s="16">
        <v>130</v>
      </c>
      <c r="L14" s="25">
        <v>0</v>
      </c>
      <c r="M14" s="8"/>
      <c r="N14" s="8" t="s">
        <v>175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73</v>
      </c>
      <c r="J15" s="15" t="s">
        <v>132</v>
      </c>
      <c r="K15" s="16">
        <v>125</v>
      </c>
      <c r="L15" s="17">
        <v>1</v>
      </c>
      <c r="M15" s="8"/>
      <c r="N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168</v>
      </c>
      <c r="J16" s="15" t="s">
        <v>135</v>
      </c>
      <c r="K16" s="16">
        <v>125</v>
      </c>
      <c r="L16" s="25">
        <v>2</v>
      </c>
      <c r="M16" s="8"/>
      <c r="N16" s="9" t="s">
        <v>160</v>
      </c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51</v>
      </c>
      <c r="J17" s="15" t="s">
        <v>202</v>
      </c>
      <c r="K17" s="16">
        <v>115</v>
      </c>
      <c r="L17" s="17">
        <v>0</v>
      </c>
      <c r="M17" s="8"/>
      <c r="N17" s="21" t="s">
        <v>50</v>
      </c>
      <c r="O17" s="8" t="s">
        <v>202</v>
      </c>
      <c r="P17" s="8" t="s">
        <v>109</v>
      </c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94</v>
      </c>
      <c r="J18" s="15" t="s">
        <v>199</v>
      </c>
      <c r="K18" s="16">
        <v>110</v>
      </c>
      <c r="L18" s="17">
        <v>1</v>
      </c>
      <c r="M18" s="8"/>
      <c r="N18" s="8" t="s">
        <v>80</v>
      </c>
      <c r="O18" s="8" t="s">
        <v>195</v>
      </c>
      <c r="P18" s="8" t="s">
        <v>515</v>
      </c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36</v>
      </c>
      <c r="J19" s="15" t="s">
        <v>203</v>
      </c>
      <c r="K19" s="16">
        <v>100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25</v>
      </c>
      <c r="J20" s="15" t="s">
        <v>194</v>
      </c>
      <c r="K20" s="16">
        <v>95</v>
      </c>
      <c r="L20" s="17">
        <v>2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146</v>
      </c>
      <c r="J21" s="15" t="s">
        <v>132</v>
      </c>
      <c r="K21" s="16">
        <v>85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49</v>
      </c>
      <c r="J22" s="15" t="s">
        <v>39</v>
      </c>
      <c r="K22" s="16">
        <v>85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372</v>
      </c>
      <c r="J23" s="15" t="s">
        <v>201</v>
      </c>
      <c r="K23" s="16">
        <v>85</v>
      </c>
      <c r="L23" s="25">
        <v>2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393</v>
      </c>
      <c r="J24" s="15" t="s">
        <v>201</v>
      </c>
      <c r="K24" s="16">
        <v>80</v>
      </c>
      <c r="L24" s="25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82</v>
      </c>
      <c r="J25" s="15" t="s">
        <v>201</v>
      </c>
      <c r="K25" s="16">
        <v>75</v>
      </c>
      <c r="L25" s="25">
        <v>2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54</v>
      </c>
      <c r="J26" s="15" t="s">
        <v>195</v>
      </c>
      <c r="K26" s="16">
        <v>75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27</v>
      </c>
      <c r="J27" s="15" t="s">
        <v>194</v>
      </c>
      <c r="K27" s="16">
        <v>70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247</v>
      </c>
      <c r="J28" s="15" t="s">
        <v>203</v>
      </c>
      <c r="K28" s="16">
        <v>70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285</v>
      </c>
      <c r="J29" s="15" t="s">
        <v>202</v>
      </c>
      <c r="K29" s="16">
        <v>70</v>
      </c>
      <c r="L29" s="17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84</v>
      </c>
      <c r="J30" s="15" t="s">
        <v>194</v>
      </c>
      <c r="K30" s="16">
        <v>65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52</v>
      </c>
      <c r="J31" s="15" t="s">
        <v>202</v>
      </c>
      <c r="K31" s="16">
        <v>60</v>
      </c>
      <c r="L31" s="25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31</v>
      </c>
      <c r="J32" s="15" t="s">
        <v>10</v>
      </c>
      <c r="K32" s="16">
        <v>55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58</v>
      </c>
      <c r="J33" s="15" t="s">
        <v>40</v>
      </c>
      <c r="K33" s="16">
        <v>55</v>
      </c>
      <c r="L33" s="25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342</v>
      </c>
      <c r="J34" s="15" t="s">
        <v>701</v>
      </c>
      <c r="K34" s="16">
        <v>50</v>
      </c>
      <c r="L34" s="25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75</v>
      </c>
      <c r="J35" s="15" t="s">
        <v>701</v>
      </c>
      <c r="K35" s="16">
        <v>50</v>
      </c>
      <c r="L35" s="25">
        <v>2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89</v>
      </c>
      <c r="J36" s="15" t="s">
        <v>203</v>
      </c>
      <c r="K36" s="16">
        <v>50</v>
      </c>
      <c r="L36" s="17">
        <v>0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53</v>
      </c>
      <c r="J37" s="15" t="s">
        <v>195</v>
      </c>
      <c r="K37" s="16">
        <v>50</v>
      </c>
      <c r="L37" s="25">
        <v>0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122</v>
      </c>
      <c r="J38" s="15" t="s">
        <v>132</v>
      </c>
      <c r="K38" s="28">
        <v>40</v>
      </c>
      <c r="L38" s="29">
        <v>0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373</v>
      </c>
      <c r="J39" s="15" t="s">
        <v>135</v>
      </c>
      <c r="K39" s="28">
        <v>40</v>
      </c>
      <c r="L39" s="29">
        <v>0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474</v>
      </c>
      <c r="J40" s="15" t="s">
        <v>701</v>
      </c>
      <c r="K40" s="28">
        <v>40</v>
      </c>
      <c r="L40" s="30">
        <v>1</v>
      </c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278</v>
      </c>
      <c r="J41" s="27" t="s">
        <v>40</v>
      </c>
      <c r="K41" s="28">
        <v>40</v>
      </c>
      <c r="L41" s="29">
        <v>0</v>
      </c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169</v>
      </c>
      <c r="J42" s="27" t="s">
        <v>135</v>
      </c>
      <c r="K42" s="28">
        <v>35</v>
      </c>
      <c r="L42" s="30">
        <v>1</v>
      </c>
      <c r="M42" s="8"/>
      <c r="N42" s="19"/>
      <c r="O42" s="8"/>
      <c r="P42" s="8"/>
      <c r="Q42" s="8"/>
    </row>
    <row r="43" spans="1:17" x14ac:dyDescent="0.2">
      <c r="I43" s="26" t="s">
        <v>37</v>
      </c>
      <c r="J43" s="27" t="s">
        <v>10</v>
      </c>
      <c r="K43" s="28">
        <v>30</v>
      </c>
      <c r="L43" s="29">
        <v>0</v>
      </c>
    </row>
    <row r="44" spans="1:17" x14ac:dyDescent="0.2">
      <c r="I44" s="26" t="s">
        <v>298</v>
      </c>
      <c r="J44" s="27" t="s">
        <v>199</v>
      </c>
      <c r="K44" s="28">
        <v>25</v>
      </c>
      <c r="L44" s="29">
        <v>0</v>
      </c>
    </row>
    <row r="45" spans="1:17" x14ac:dyDescent="0.2">
      <c r="I45" s="26" t="s">
        <v>167</v>
      </c>
      <c r="J45" s="27" t="s">
        <v>135</v>
      </c>
      <c r="K45" s="32">
        <v>25</v>
      </c>
      <c r="L45" s="30">
        <v>0</v>
      </c>
    </row>
    <row r="46" spans="1:17" x14ac:dyDescent="0.2">
      <c r="I46" s="26" t="s">
        <v>273</v>
      </c>
      <c r="J46" s="27" t="s">
        <v>201</v>
      </c>
      <c r="K46" s="32">
        <v>25</v>
      </c>
      <c r="L46" s="29">
        <v>1</v>
      </c>
    </row>
    <row r="47" spans="1:17" x14ac:dyDescent="0.2">
      <c r="I47" s="26" t="s">
        <v>77</v>
      </c>
      <c r="J47" s="27" t="s">
        <v>40</v>
      </c>
      <c r="K47" s="32">
        <v>25</v>
      </c>
      <c r="L47" s="29">
        <v>0</v>
      </c>
    </row>
    <row r="48" spans="1:17" x14ac:dyDescent="0.2">
      <c r="I48" s="26" t="s">
        <v>310</v>
      </c>
      <c r="J48" s="27" t="s">
        <v>40</v>
      </c>
      <c r="K48" s="32">
        <v>20</v>
      </c>
      <c r="L48" s="29">
        <v>0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1D36-4223-FC4D-A0E5-A7AF51B47E41}">
  <sheetPr>
    <tabColor rgb="FFC00000"/>
  </sheetPr>
  <dimension ref="A1:P42"/>
  <sheetViews>
    <sheetView workbookViewId="0">
      <selection activeCell="N21" sqref="N21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189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AVERAGE(C3,C4,C5,C6,E3,E4,E5,E6)</f>
        <v>318.125</v>
      </c>
      <c r="O2" s="8"/>
      <c r="P2" s="8"/>
    </row>
    <row r="3" spans="1:16" x14ac:dyDescent="0.2">
      <c r="A3" s="8">
        <v>1</v>
      </c>
      <c r="B3" s="8" t="s">
        <v>137</v>
      </c>
      <c r="C3" s="8">
        <v>260</v>
      </c>
      <c r="D3" s="8" t="s">
        <v>8</v>
      </c>
      <c r="E3" s="8">
        <v>255</v>
      </c>
      <c r="F3" s="8" t="s">
        <v>229</v>
      </c>
      <c r="G3" s="8"/>
      <c r="H3" s="14" t="s">
        <v>314</v>
      </c>
      <c r="I3" s="15" t="s">
        <v>137</v>
      </c>
      <c r="J3" s="16">
        <v>220</v>
      </c>
      <c r="K3" s="17">
        <v>2</v>
      </c>
      <c r="L3" s="8"/>
      <c r="M3" s="7" t="s">
        <v>376</v>
      </c>
      <c r="N3" s="39">
        <f>AVERAGE(J3:J28)</f>
        <v>87.884615384615387</v>
      </c>
      <c r="O3" s="8"/>
      <c r="P3" s="8"/>
    </row>
    <row r="4" spans="1:16" x14ac:dyDescent="0.2">
      <c r="A4" s="8">
        <v>2</v>
      </c>
      <c r="B4" s="8" t="s">
        <v>231</v>
      </c>
      <c r="C4" s="8">
        <v>300</v>
      </c>
      <c r="D4" s="8" t="s">
        <v>8</v>
      </c>
      <c r="E4" s="8">
        <v>385</v>
      </c>
      <c r="F4" s="8" t="s">
        <v>228</v>
      </c>
      <c r="G4" s="8"/>
      <c r="H4" s="14" t="s">
        <v>64</v>
      </c>
      <c r="I4" s="15" t="s">
        <v>225</v>
      </c>
      <c r="J4" s="16">
        <v>210</v>
      </c>
      <c r="K4" s="17">
        <v>0</v>
      </c>
      <c r="L4" s="8"/>
      <c r="M4" s="8" t="s">
        <v>11</v>
      </c>
      <c r="N4" s="8" t="s">
        <v>331</v>
      </c>
      <c r="O4" s="8"/>
      <c r="P4" s="8"/>
    </row>
    <row r="5" spans="1:16" x14ac:dyDescent="0.2">
      <c r="A5" s="8">
        <v>3</v>
      </c>
      <c r="B5" s="8" t="s">
        <v>136</v>
      </c>
      <c r="C5" s="8">
        <v>410</v>
      </c>
      <c r="D5" s="8" t="s">
        <v>8</v>
      </c>
      <c r="E5" s="8">
        <v>260</v>
      </c>
      <c r="F5" s="8" t="s">
        <v>225</v>
      </c>
      <c r="G5" s="8"/>
      <c r="H5" s="14" t="s">
        <v>86</v>
      </c>
      <c r="I5" s="15" t="s">
        <v>136</v>
      </c>
      <c r="J5" s="16">
        <v>200</v>
      </c>
      <c r="K5" s="17">
        <v>2</v>
      </c>
      <c r="L5" s="8"/>
      <c r="M5" s="8" t="s">
        <v>13</v>
      </c>
      <c r="N5" s="8" t="s">
        <v>332</v>
      </c>
      <c r="O5" s="8"/>
      <c r="P5" s="8"/>
    </row>
    <row r="6" spans="1:16" x14ac:dyDescent="0.2">
      <c r="A6" s="8">
        <v>4</v>
      </c>
      <c r="B6" s="8" t="s">
        <v>226</v>
      </c>
      <c r="C6" s="8">
        <v>340</v>
      </c>
      <c r="D6" s="8" t="s">
        <v>8</v>
      </c>
      <c r="E6" s="8">
        <v>335</v>
      </c>
      <c r="F6" s="8" t="s">
        <v>227</v>
      </c>
      <c r="G6" s="8"/>
      <c r="H6" s="14" t="s">
        <v>321</v>
      </c>
      <c r="I6" s="15" t="s">
        <v>228</v>
      </c>
      <c r="J6" s="16">
        <v>185</v>
      </c>
      <c r="K6" s="17">
        <v>2</v>
      </c>
      <c r="L6" s="8"/>
      <c r="M6" s="9"/>
      <c r="N6" s="8"/>
      <c r="O6" s="8"/>
      <c r="P6" s="8"/>
    </row>
    <row r="7" spans="1:16" x14ac:dyDescent="0.2">
      <c r="A7" s="8"/>
      <c r="B7" s="8"/>
      <c r="C7" s="8"/>
      <c r="D7" s="8"/>
      <c r="E7" s="8"/>
      <c r="F7" s="8"/>
      <c r="G7" s="8"/>
      <c r="H7" s="14" t="s">
        <v>61</v>
      </c>
      <c r="I7" s="15" t="s">
        <v>231</v>
      </c>
      <c r="J7" s="16">
        <v>140</v>
      </c>
      <c r="K7" s="17">
        <v>0</v>
      </c>
      <c r="L7" s="8"/>
      <c r="M7" s="9" t="s">
        <v>333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71</v>
      </c>
      <c r="I8" s="15" t="s">
        <v>231</v>
      </c>
      <c r="J8" s="16">
        <v>140</v>
      </c>
      <c r="K8" s="17">
        <v>0</v>
      </c>
      <c r="L8" s="8"/>
      <c r="M8" s="8" t="s">
        <v>334</v>
      </c>
      <c r="N8" s="8" t="s">
        <v>229</v>
      </c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319</v>
      </c>
      <c r="I9" s="15" t="s">
        <v>228</v>
      </c>
      <c r="J9" s="16">
        <v>115</v>
      </c>
      <c r="K9" s="17">
        <v>3</v>
      </c>
      <c r="L9" s="8"/>
      <c r="M9" s="8" t="s">
        <v>319</v>
      </c>
      <c r="N9" s="8" t="s">
        <v>228</v>
      </c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317</v>
      </c>
      <c r="I10" s="15" t="s">
        <v>229</v>
      </c>
      <c r="J10" s="16">
        <v>110</v>
      </c>
      <c r="K10" s="17">
        <v>3</v>
      </c>
      <c r="L10" s="8"/>
      <c r="M10" s="34" t="s">
        <v>165</v>
      </c>
      <c r="N10" s="8" t="s">
        <v>227</v>
      </c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165</v>
      </c>
      <c r="I11" s="15" t="s">
        <v>227</v>
      </c>
      <c r="J11" s="16">
        <v>105</v>
      </c>
      <c r="K11" s="17">
        <v>0</v>
      </c>
      <c r="L11" s="8"/>
      <c r="M11" s="20"/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329</v>
      </c>
      <c r="I12" s="15" t="s">
        <v>226</v>
      </c>
      <c r="J12" s="16">
        <v>100</v>
      </c>
      <c r="K12" s="17">
        <v>1</v>
      </c>
      <c r="L12" s="8"/>
      <c r="M12" s="9" t="s">
        <v>18</v>
      </c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164</v>
      </c>
      <c r="I13" s="15" t="s">
        <v>227</v>
      </c>
      <c r="J13" s="16">
        <v>90</v>
      </c>
      <c r="K13" s="17">
        <v>0</v>
      </c>
      <c r="L13" s="8"/>
      <c r="M13" s="34" t="s">
        <v>335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330</v>
      </c>
      <c r="I14" s="15" t="s">
        <v>227</v>
      </c>
      <c r="J14" s="16">
        <v>90</v>
      </c>
      <c r="K14" s="17">
        <v>0</v>
      </c>
      <c r="L14" s="8"/>
      <c r="M14" s="8"/>
      <c r="N14" s="20"/>
      <c r="O14" s="8"/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87</v>
      </c>
      <c r="I15" s="15" t="s">
        <v>136</v>
      </c>
      <c r="J15" s="16">
        <v>85</v>
      </c>
      <c r="K15" s="17">
        <v>2</v>
      </c>
      <c r="L15" s="8"/>
      <c r="M15" s="9" t="s">
        <v>160</v>
      </c>
      <c r="N15" s="8"/>
      <c r="O15" s="8"/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326</v>
      </c>
      <c r="I16" s="15" t="s">
        <v>226</v>
      </c>
      <c r="J16" s="16">
        <v>80</v>
      </c>
      <c r="K16" s="17">
        <v>2</v>
      </c>
      <c r="L16" s="8"/>
      <c r="M16" s="8" t="s">
        <v>173</v>
      </c>
      <c r="N16" s="8" t="s">
        <v>137</v>
      </c>
      <c r="O16" s="8" t="s">
        <v>111</v>
      </c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328</v>
      </c>
      <c r="I17" s="15" t="s">
        <v>226</v>
      </c>
      <c r="J17" s="16">
        <v>80</v>
      </c>
      <c r="K17" s="17">
        <v>1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323</v>
      </c>
      <c r="I18" s="15" t="s">
        <v>136</v>
      </c>
      <c r="J18" s="16">
        <v>75</v>
      </c>
      <c r="K18" s="17">
        <v>1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316</v>
      </c>
      <c r="I19" s="15" t="s">
        <v>229</v>
      </c>
      <c r="J19" s="16">
        <v>60</v>
      </c>
      <c r="K19" s="17">
        <v>0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290</v>
      </c>
      <c r="I20" s="15" t="s">
        <v>229</v>
      </c>
      <c r="J20" s="16">
        <v>55</v>
      </c>
      <c r="K20" s="17">
        <v>2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327</v>
      </c>
      <c r="I21" s="15" t="s">
        <v>226</v>
      </c>
      <c r="J21" s="16">
        <v>40</v>
      </c>
      <c r="K21" s="17">
        <v>1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322</v>
      </c>
      <c r="I22" s="15" t="s">
        <v>228</v>
      </c>
      <c r="J22" s="16">
        <v>35</v>
      </c>
      <c r="K22" s="17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8" t="s">
        <v>320</v>
      </c>
      <c r="I23" s="15" t="s">
        <v>228</v>
      </c>
      <c r="J23" s="16">
        <v>20</v>
      </c>
      <c r="K23" s="17">
        <v>1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8" t="s">
        <v>251</v>
      </c>
      <c r="I24" s="15" t="s">
        <v>136</v>
      </c>
      <c r="J24" s="16">
        <v>20</v>
      </c>
      <c r="K24" s="17">
        <v>2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8" t="s">
        <v>315</v>
      </c>
      <c r="I25" s="15" t="s">
        <v>137</v>
      </c>
      <c r="J25" s="16">
        <v>10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8" t="s">
        <v>318</v>
      </c>
      <c r="I26" s="15" t="s">
        <v>231</v>
      </c>
      <c r="J26" s="16">
        <v>10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8" t="s">
        <v>325</v>
      </c>
      <c r="I27" s="15" t="s">
        <v>225</v>
      </c>
      <c r="J27" s="16">
        <v>10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324</v>
      </c>
      <c r="I28" s="31" t="s">
        <v>225</v>
      </c>
      <c r="J28" s="32">
        <v>0</v>
      </c>
      <c r="K28" s="33">
        <v>1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3A5C-EBAA-D848-B648-831E1727990D}">
  <sheetPr>
    <tabColor rgb="FFC00000"/>
  </sheetPr>
  <dimension ref="A1:Q49"/>
  <sheetViews>
    <sheetView topLeftCell="H1" workbookViewId="0">
      <selection activeCell="I45" sqref="I4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0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69" t="s">
        <v>336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373.33333333333331</v>
      </c>
      <c r="P2" s="8"/>
      <c r="Q2" s="8"/>
    </row>
    <row r="3" spans="1:17" x14ac:dyDescent="0.2">
      <c r="A3" s="8">
        <v>5</v>
      </c>
      <c r="B3" s="8" t="s">
        <v>203</v>
      </c>
      <c r="C3" s="8">
        <v>290</v>
      </c>
      <c r="D3" s="8" t="s">
        <v>8</v>
      </c>
      <c r="E3" s="8">
        <v>435</v>
      </c>
      <c r="F3" s="8" t="s">
        <v>131</v>
      </c>
      <c r="G3" s="8"/>
      <c r="H3" s="8"/>
      <c r="I3" s="24" t="s">
        <v>93</v>
      </c>
      <c r="J3" s="15" t="s">
        <v>196</v>
      </c>
      <c r="K3" s="16">
        <v>250</v>
      </c>
      <c r="L3" s="25">
        <v>0</v>
      </c>
      <c r="M3" s="8"/>
      <c r="N3" s="7" t="s">
        <v>376</v>
      </c>
      <c r="O3" s="39">
        <f>AVERAGE(K3:K49)</f>
        <v>86.59574468085107</v>
      </c>
      <c r="Q3" s="8"/>
    </row>
    <row r="4" spans="1:17" x14ac:dyDescent="0.2">
      <c r="A4" s="8">
        <v>6</v>
      </c>
      <c r="B4" s="8" t="s">
        <v>39</v>
      </c>
      <c r="C4" s="8">
        <v>330</v>
      </c>
      <c r="D4" s="8" t="s">
        <v>8</v>
      </c>
      <c r="E4" s="8">
        <v>470</v>
      </c>
      <c r="F4" s="8" t="s">
        <v>196</v>
      </c>
      <c r="G4" s="8"/>
      <c r="H4" s="8"/>
      <c r="I4" s="24" t="s">
        <v>80</v>
      </c>
      <c r="J4" s="15" t="s">
        <v>195</v>
      </c>
      <c r="K4" s="16">
        <v>245</v>
      </c>
      <c r="L4" s="17">
        <v>0</v>
      </c>
      <c r="M4" s="8"/>
      <c r="N4" s="8" t="s">
        <v>11</v>
      </c>
      <c r="O4" s="8" t="s">
        <v>395</v>
      </c>
      <c r="P4" s="8"/>
      <c r="Q4" s="8"/>
    </row>
    <row r="5" spans="1:17" x14ac:dyDescent="0.2">
      <c r="A5" s="8">
        <v>7</v>
      </c>
      <c r="B5" s="8" t="s">
        <v>194</v>
      </c>
      <c r="C5" s="8">
        <v>450</v>
      </c>
      <c r="D5" s="8" t="s">
        <v>8</v>
      </c>
      <c r="E5" s="8">
        <v>415</v>
      </c>
      <c r="F5" s="8" t="s">
        <v>701</v>
      </c>
      <c r="G5" s="8"/>
      <c r="H5" s="8"/>
      <c r="I5" s="24" t="s">
        <v>16</v>
      </c>
      <c r="J5" s="15" t="s">
        <v>701</v>
      </c>
      <c r="K5" s="16">
        <v>225</v>
      </c>
      <c r="L5" s="17">
        <v>2</v>
      </c>
      <c r="M5" s="8"/>
      <c r="N5" s="8" t="s">
        <v>13</v>
      </c>
      <c r="O5" s="8" t="s">
        <v>709</v>
      </c>
      <c r="P5" s="8"/>
      <c r="Q5" s="8"/>
    </row>
    <row r="6" spans="1:17" x14ac:dyDescent="0.2">
      <c r="A6" s="8">
        <v>8</v>
      </c>
      <c r="B6" s="8" t="s">
        <v>195</v>
      </c>
      <c r="C6" s="8">
        <v>480</v>
      </c>
      <c r="D6" s="8" t="s">
        <v>8</v>
      </c>
      <c r="E6" s="8">
        <v>340</v>
      </c>
      <c r="F6" s="8" t="s">
        <v>12</v>
      </c>
      <c r="G6" s="8"/>
      <c r="H6" s="8"/>
      <c r="I6" s="24" t="s">
        <v>27</v>
      </c>
      <c r="J6" s="15" t="s">
        <v>194</v>
      </c>
      <c r="K6" s="16">
        <v>195</v>
      </c>
      <c r="L6" s="17">
        <v>1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200</v>
      </c>
      <c r="C7" s="8">
        <v>520</v>
      </c>
      <c r="D7" s="8" t="s">
        <v>8</v>
      </c>
      <c r="E7" s="8">
        <v>170</v>
      </c>
      <c r="F7" s="8" t="s">
        <v>38</v>
      </c>
      <c r="G7" s="8"/>
      <c r="H7" s="8"/>
      <c r="I7" s="24" t="s">
        <v>41</v>
      </c>
      <c r="J7" s="15" t="s">
        <v>131</v>
      </c>
      <c r="K7" s="16">
        <v>185</v>
      </c>
      <c r="L7" s="17">
        <v>8</v>
      </c>
      <c r="M7" s="8"/>
      <c r="N7" s="9" t="s">
        <v>337</v>
      </c>
      <c r="O7" s="8"/>
      <c r="P7" s="8"/>
      <c r="Q7" s="8"/>
    </row>
    <row r="8" spans="1:17" x14ac:dyDescent="0.2">
      <c r="A8" s="8">
        <v>10</v>
      </c>
      <c r="B8" s="8" t="s">
        <v>40</v>
      </c>
      <c r="C8" s="8">
        <v>205</v>
      </c>
      <c r="D8" s="8" t="s">
        <v>8</v>
      </c>
      <c r="E8" s="8">
        <v>375</v>
      </c>
      <c r="F8" s="8" t="s">
        <v>204</v>
      </c>
      <c r="G8" s="8"/>
      <c r="H8" s="8"/>
      <c r="I8" s="24" t="s">
        <v>347</v>
      </c>
      <c r="J8" s="15" t="s">
        <v>204</v>
      </c>
      <c r="K8" s="16">
        <v>160</v>
      </c>
      <c r="L8" s="25">
        <v>1</v>
      </c>
      <c r="M8" s="8"/>
      <c r="N8" s="8" t="s">
        <v>27</v>
      </c>
      <c r="O8" s="8">
        <v>30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48</v>
      </c>
      <c r="J9" s="15" t="s">
        <v>39</v>
      </c>
      <c r="K9" s="16">
        <v>155</v>
      </c>
      <c r="L9" s="17">
        <v>1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143</v>
      </c>
      <c r="J10" s="15" t="s">
        <v>200</v>
      </c>
      <c r="K10" s="16">
        <v>150</v>
      </c>
      <c r="L10" s="17">
        <v>6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142</v>
      </c>
      <c r="J11" s="15" t="s">
        <v>203</v>
      </c>
      <c r="K11" s="16">
        <v>140</v>
      </c>
      <c r="L11" s="17">
        <v>0</v>
      </c>
      <c r="M11" s="8"/>
      <c r="N11" s="8" t="s">
        <v>335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35</v>
      </c>
      <c r="J12" s="15" t="s">
        <v>196</v>
      </c>
      <c r="K12" s="16">
        <v>130</v>
      </c>
      <c r="L12" s="17">
        <v>1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19</v>
      </c>
      <c r="J13" s="15" t="s">
        <v>12</v>
      </c>
      <c r="K13" s="16">
        <v>130</v>
      </c>
      <c r="L13" s="17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345</v>
      </c>
      <c r="J14" s="15" t="s">
        <v>200</v>
      </c>
      <c r="K14" s="16">
        <v>130</v>
      </c>
      <c r="L14" s="17">
        <v>0</v>
      </c>
      <c r="M14" s="8"/>
      <c r="N14" s="34" t="s">
        <v>93</v>
      </c>
      <c r="O14" s="8" t="s">
        <v>196</v>
      </c>
      <c r="P14" s="8" t="s">
        <v>338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32</v>
      </c>
      <c r="J15" s="15" t="s">
        <v>200</v>
      </c>
      <c r="K15" s="16">
        <v>125</v>
      </c>
      <c r="L15" s="17">
        <v>0</v>
      </c>
      <c r="M15" s="8"/>
      <c r="N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22</v>
      </c>
      <c r="J16" s="15" t="s">
        <v>131</v>
      </c>
      <c r="K16" s="16">
        <v>115</v>
      </c>
      <c r="L16" s="25">
        <v>2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339</v>
      </c>
      <c r="J17" s="15" t="s">
        <v>203</v>
      </c>
      <c r="K17" s="16">
        <v>110</v>
      </c>
      <c r="L17" s="17">
        <v>0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344</v>
      </c>
      <c r="J18" s="15" t="s">
        <v>195</v>
      </c>
      <c r="K18" s="16">
        <v>110</v>
      </c>
      <c r="L18" s="17">
        <v>1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75</v>
      </c>
      <c r="J19" s="15" t="s">
        <v>701</v>
      </c>
      <c r="K19" s="16">
        <v>100</v>
      </c>
      <c r="L19" s="17">
        <v>1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47</v>
      </c>
      <c r="J20" s="15" t="s">
        <v>39</v>
      </c>
      <c r="K20" s="16">
        <v>90</v>
      </c>
      <c r="L20" s="25">
        <v>2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28</v>
      </c>
      <c r="J21" s="15" t="s">
        <v>194</v>
      </c>
      <c r="K21" s="16">
        <v>90</v>
      </c>
      <c r="L21" s="25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25</v>
      </c>
      <c r="J22" s="15" t="s">
        <v>194</v>
      </c>
      <c r="K22" s="16">
        <v>85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349</v>
      </c>
      <c r="J23" s="15" t="s">
        <v>204</v>
      </c>
      <c r="K23" s="16">
        <v>85</v>
      </c>
      <c r="L23" s="25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58</v>
      </c>
      <c r="J24" s="15" t="s">
        <v>40</v>
      </c>
      <c r="K24" s="16">
        <v>80</v>
      </c>
      <c r="L24" s="25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185</v>
      </c>
      <c r="J25" s="15" t="s">
        <v>12</v>
      </c>
      <c r="K25" s="16">
        <v>75</v>
      </c>
      <c r="L25" s="17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348</v>
      </c>
      <c r="J26" s="15" t="s">
        <v>204</v>
      </c>
      <c r="K26" s="16">
        <v>75</v>
      </c>
      <c r="L26" s="25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342</v>
      </c>
      <c r="J27" s="15" t="s">
        <v>701</v>
      </c>
      <c r="K27" s="16">
        <v>60</v>
      </c>
      <c r="L27" s="25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23</v>
      </c>
      <c r="J28" s="15" t="s">
        <v>12</v>
      </c>
      <c r="K28" s="16">
        <v>55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183</v>
      </c>
      <c r="J29" s="15" t="s">
        <v>200</v>
      </c>
      <c r="K29" s="16">
        <v>55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91</v>
      </c>
      <c r="J30" s="15" t="s">
        <v>38</v>
      </c>
      <c r="K30" s="16">
        <v>55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268</v>
      </c>
      <c r="J31" s="15" t="s">
        <v>131</v>
      </c>
      <c r="K31" s="16">
        <v>50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29</v>
      </c>
      <c r="J32" s="15" t="s">
        <v>12</v>
      </c>
      <c r="K32" s="16">
        <v>50</v>
      </c>
      <c r="L32" s="17">
        <v>2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43</v>
      </c>
      <c r="J33" s="15" t="s">
        <v>38</v>
      </c>
      <c r="K33" s="16">
        <v>50</v>
      </c>
      <c r="L33" s="17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49</v>
      </c>
      <c r="J34" s="15" t="s">
        <v>39</v>
      </c>
      <c r="K34" s="16">
        <v>45</v>
      </c>
      <c r="L34" s="25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340</v>
      </c>
      <c r="J35" s="15" t="s">
        <v>196</v>
      </c>
      <c r="K35" s="16">
        <v>45</v>
      </c>
      <c r="L35" s="25">
        <v>1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54</v>
      </c>
      <c r="J36" s="15" t="s">
        <v>195</v>
      </c>
      <c r="K36" s="16">
        <v>45</v>
      </c>
      <c r="L36" s="25">
        <v>1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278</v>
      </c>
      <c r="J37" s="15" t="s">
        <v>40</v>
      </c>
      <c r="K37" s="16">
        <v>45</v>
      </c>
      <c r="L37" s="25">
        <v>0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123</v>
      </c>
      <c r="J38" s="27" t="s">
        <v>194</v>
      </c>
      <c r="K38" s="28">
        <v>40</v>
      </c>
      <c r="L38" s="29">
        <v>0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343</v>
      </c>
      <c r="J39" s="27" t="s">
        <v>195</v>
      </c>
      <c r="K39" s="28">
        <v>40</v>
      </c>
      <c r="L39" s="29">
        <v>0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90</v>
      </c>
      <c r="J40" s="27" t="s">
        <v>38</v>
      </c>
      <c r="K40" s="28">
        <v>40</v>
      </c>
      <c r="L40" s="29">
        <v>0</v>
      </c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85</v>
      </c>
      <c r="J41" s="27" t="s">
        <v>131</v>
      </c>
      <c r="K41" s="28">
        <v>35</v>
      </c>
      <c r="L41" s="29">
        <v>0</v>
      </c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394</v>
      </c>
      <c r="J42" s="27" t="s">
        <v>40</v>
      </c>
      <c r="K42" s="28">
        <v>30</v>
      </c>
      <c r="L42" s="30">
        <v>0</v>
      </c>
      <c r="M42" s="8"/>
      <c r="N42" s="19"/>
      <c r="O42" s="8"/>
      <c r="P42" s="8"/>
      <c r="Q42" s="8"/>
    </row>
    <row r="43" spans="1:17" x14ac:dyDescent="0.2">
      <c r="I43" s="26" t="s">
        <v>350</v>
      </c>
      <c r="J43" s="27" t="s">
        <v>204</v>
      </c>
      <c r="K43" s="28">
        <v>25</v>
      </c>
      <c r="L43" s="30">
        <v>2</v>
      </c>
    </row>
    <row r="44" spans="1:17" x14ac:dyDescent="0.2">
      <c r="I44" s="26" t="s">
        <v>77</v>
      </c>
      <c r="J44" s="27" t="s">
        <v>40</v>
      </c>
      <c r="K44" s="28">
        <v>20</v>
      </c>
      <c r="L44" s="30">
        <v>0</v>
      </c>
    </row>
    <row r="45" spans="1:17" x14ac:dyDescent="0.2">
      <c r="I45" s="26" t="s">
        <v>89</v>
      </c>
      <c r="J45" s="27" t="s">
        <v>203</v>
      </c>
      <c r="K45" s="32">
        <v>15</v>
      </c>
      <c r="L45" s="29">
        <v>0</v>
      </c>
    </row>
    <row r="46" spans="1:17" x14ac:dyDescent="0.2">
      <c r="I46" s="26" t="s">
        <v>36</v>
      </c>
      <c r="J46" s="27" t="s">
        <v>203</v>
      </c>
      <c r="K46" s="32">
        <v>15</v>
      </c>
      <c r="L46" s="29">
        <v>0</v>
      </c>
    </row>
    <row r="47" spans="1:17" x14ac:dyDescent="0.2">
      <c r="I47" s="26" t="s">
        <v>55</v>
      </c>
      <c r="J47" s="27" t="s">
        <v>196</v>
      </c>
      <c r="K47" s="32">
        <v>15</v>
      </c>
      <c r="L47" s="29">
        <v>0</v>
      </c>
    </row>
    <row r="48" spans="1:17" x14ac:dyDescent="0.2">
      <c r="I48" s="26" t="s">
        <v>346</v>
      </c>
      <c r="J48" s="27" t="s">
        <v>38</v>
      </c>
      <c r="K48" s="32">
        <v>5</v>
      </c>
      <c r="L48" s="30">
        <v>1</v>
      </c>
    </row>
    <row r="49" spans="9:12" x14ac:dyDescent="0.2">
      <c r="I49" s="26" t="s">
        <v>341</v>
      </c>
      <c r="J49" s="27" t="s">
        <v>701</v>
      </c>
      <c r="K49" s="32">
        <v>0</v>
      </c>
      <c r="L49" s="30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6872-7FA1-2542-9549-DD82F801D327}">
  <sheetPr>
    <tabColor rgb="FFC00000"/>
  </sheetPr>
  <dimension ref="A1:Q42"/>
  <sheetViews>
    <sheetView workbookViewId="0">
      <selection activeCell="Q9" sqref="Q9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21.1640625" style="7" bestFit="1" customWidth="1"/>
    <col min="17" max="16384" width="10.83203125" style="7"/>
  </cols>
  <sheetData>
    <row r="1" spans="1:17" x14ac:dyDescent="0.2">
      <c r="A1" s="69" t="s">
        <v>351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8"/>
      <c r="N1" s="9" t="s">
        <v>0</v>
      </c>
      <c r="O1" s="40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10" t="s">
        <v>4</v>
      </c>
      <c r="J2" s="11" t="s">
        <v>5</v>
      </c>
      <c r="K2" s="11" t="s">
        <v>6</v>
      </c>
      <c r="L2" s="12">
        <v>-10</v>
      </c>
      <c r="M2" s="8"/>
      <c r="N2" s="8" t="s">
        <v>7</v>
      </c>
      <c r="O2" s="40">
        <f>AVERAGE(C3,C4,C5,C6,C7,E3,E4,E5,E6,E7)</f>
        <v>281.5</v>
      </c>
      <c r="P2" s="8"/>
      <c r="Q2" s="8"/>
    </row>
    <row r="3" spans="1:17" x14ac:dyDescent="0.2">
      <c r="A3" s="8">
        <v>1</v>
      </c>
      <c r="B3" s="8" t="s">
        <v>223</v>
      </c>
      <c r="C3" s="8">
        <v>305</v>
      </c>
      <c r="D3" s="8" t="s">
        <v>8</v>
      </c>
      <c r="E3" s="8">
        <v>210</v>
      </c>
      <c r="F3" s="8" t="s">
        <v>229</v>
      </c>
      <c r="G3" s="8"/>
      <c r="H3" s="13"/>
      <c r="I3" s="14" t="s">
        <v>66</v>
      </c>
      <c r="J3" s="15" t="s">
        <v>60</v>
      </c>
      <c r="K3" s="16">
        <v>195</v>
      </c>
      <c r="L3" s="17">
        <v>4</v>
      </c>
      <c r="M3" s="8"/>
      <c r="N3" s="21" t="s">
        <v>376</v>
      </c>
      <c r="O3" s="39">
        <f>AVERAGE(K3:K38)</f>
        <v>65.694444444444443</v>
      </c>
      <c r="Q3" s="8"/>
    </row>
    <row r="4" spans="1:17" x14ac:dyDescent="0.2">
      <c r="A4" s="8">
        <v>2</v>
      </c>
      <c r="B4" s="8" t="s">
        <v>136</v>
      </c>
      <c r="C4" s="8">
        <v>375</v>
      </c>
      <c r="D4" s="8" t="s">
        <v>8</v>
      </c>
      <c r="E4" s="8">
        <v>270</v>
      </c>
      <c r="F4" s="8" t="s">
        <v>226</v>
      </c>
      <c r="G4" s="8"/>
      <c r="H4" s="13"/>
      <c r="I4" s="14" t="s">
        <v>163</v>
      </c>
      <c r="J4" s="15" t="s">
        <v>224</v>
      </c>
      <c r="K4" s="16">
        <v>175</v>
      </c>
      <c r="L4" s="17">
        <v>0</v>
      </c>
      <c r="M4" s="8"/>
      <c r="N4" s="8" t="s">
        <v>11</v>
      </c>
      <c r="O4" s="8" t="s">
        <v>365</v>
      </c>
      <c r="P4" s="8"/>
      <c r="Q4" s="8"/>
    </row>
    <row r="5" spans="1:17" x14ac:dyDescent="0.2">
      <c r="A5" s="8">
        <v>3</v>
      </c>
      <c r="B5" s="8" t="s">
        <v>138</v>
      </c>
      <c r="C5" s="8">
        <v>225</v>
      </c>
      <c r="D5" s="8" t="s">
        <v>8</v>
      </c>
      <c r="E5" s="8">
        <v>380</v>
      </c>
      <c r="F5" s="8" t="s">
        <v>222</v>
      </c>
      <c r="G5" s="8"/>
      <c r="H5" s="13"/>
      <c r="I5" s="14" t="s">
        <v>357</v>
      </c>
      <c r="J5" s="15" t="s">
        <v>222</v>
      </c>
      <c r="K5" s="16">
        <v>170</v>
      </c>
      <c r="L5" s="17">
        <v>0</v>
      </c>
      <c r="M5" s="8"/>
      <c r="N5" s="8" t="s">
        <v>13</v>
      </c>
      <c r="O5" s="8" t="s">
        <v>366</v>
      </c>
      <c r="P5" s="8"/>
      <c r="Q5" s="8"/>
    </row>
    <row r="6" spans="1:17" x14ac:dyDescent="0.2">
      <c r="A6" s="8">
        <v>4</v>
      </c>
      <c r="B6" s="8" t="s">
        <v>225</v>
      </c>
      <c r="C6" s="8">
        <v>275</v>
      </c>
      <c r="D6" s="8" t="s">
        <v>8</v>
      </c>
      <c r="E6" s="8">
        <v>140</v>
      </c>
      <c r="F6" s="8" t="s">
        <v>230</v>
      </c>
      <c r="G6" s="8"/>
      <c r="H6" s="13"/>
      <c r="I6" s="14" t="s">
        <v>246</v>
      </c>
      <c r="J6" s="15" t="s">
        <v>223</v>
      </c>
      <c r="K6" s="16">
        <v>140</v>
      </c>
      <c r="L6" s="17">
        <v>1</v>
      </c>
      <c r="M6" s="8"/>
      <c r="N6" s="8"/>
      <c r="O6" s="8"/>
      <c r="P6" s="8"/>
      <c r="Q6" s="8"/>
    </row>
    <row r="7" spans="1:17" x14ac:dyDescent="0.2">
      <c r="A7" s="8">
        <v>5</v>
      </c>
      <c r="B7" s="8" t="s">
        <v>224</v>
      </c>
      <c r="C7" s="8">
        <v>265</v>
      </c>
      <c r="D7" s="8" t="s">
        <v>8</v>
      </c>
      <c r="E7" s="8">
        <v>370</v>
      </c>
      <c r="F7" s="8" t="s">
        <v>60</v>
      </c>
      <c r="G7" s="8"/>
      <c r="H7" s="13"/>
      <c r="I7" s="14" t="s">
        <v>87</v>
      </c>
      <c r="J7" s="15" t="s">
        <v>136</v>
      </c>
      <c r="K7" s="16">
        <v>125</v>
      </c>
      <c r="L7" s="17">
        <v>0</v>
      </c>
      <c r="M7" s="8"/>
      <c r="N7" s="9" t="s">
        <v>352</v>
      </c>
      <c r="O7" s="8"/>
      <c r="P7" s="8"/>
      <c r="Q7" s="8"/>
    </row>
    <row r="8" spans="1:17" x14ac:dyDescent="0.2">
      <c r="A8" s="8"/>
      <c r="B8" s="8"/>
      <c r="C8" s="8"/>
      <c r="D8" s="8"/>
      <c r="E8" s="8"/>
      <c r="F8" s="8"/>
      <c r="G8" s="8"/>
      <c r="H8" s="13"/>
      <c r="I8" s="14" t="s">
        <v>64</v>
      </c>
      <c r="J8" s="15" t="s">
        <v>225</v>
      </c>
      <c r="K8" s="16">
        <v>125</v>
      </c>
      <c r="L8" s="17">
        <v>1</v>
      </c>
      <c r="M8" s="8"/>
      <c r="N8" s="8" t="s">
        <v>329</v>
      </c>
      <c r="O8" s="8" t="s">
        <v>226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13"/>
      <c r="I9" s="14" t="s">
        <v>97</v>
      </c>
      <c r="J9" s="15" t="s">
        <v>60</v>
      </c>
      <c r="K9" s="16">
        <v>125</v>
      </c>
      <c r="L9" s="17">
        <v>4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13"/>
      <c r="I10" s="14" t="s">
        <v>251</v>
      </c>
      <c r="J10" s="15" t="s">
        <v>136</v>
      </c>
      <c r="K10" s="16">
        <v>120</v>
      </c>
      <c r="L10" s="17">
        <v>0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13"/>
      <c r="I11" s="14" t="s">
        <v>329</v>
      </c>
      <c r="J11" s="15" t="s">
        <v>226</v>
      </c>
      <c r="K11" s="16">
        <v>120</v>
      </c>
      <c r="L11" s="17">
        <v>0</v>
      </c>
      <c r="M11" s="8"/>
      <c r="N11" s="20" t="s">
        <v>66</v>
      </c>
      <c r="O11" s="8" t="s">
        <v>60</v>
      </c>
      <c r="P11" s="8" t="s">
        <v>62</v>
      </c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13"/>
      <c r="I12" s="14" t="s">
        <v>317</v>
      </c>
      <c r="J12" s="15" t="s">
        <v>229</v>
      </c>
      <c r="K12" s="16">
        <v>100</v>
      </c>
      <c r="L12" s="17">
        <v>1</v>
      </c>
      <c r="M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13"/>
      <c r="I13" s="14" t="s">
        <v>182</v>
      </c>
      <c r="J13" s="15" t="s">
        <v>138</v>
      </c>
      <c r="K13" s="16">
        <v>90</v>
      </c>
      <c r="L13" s="17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13"/>
      <c r="I14" s="14" t="s">
        <v>316</v>
      </c>
      <c r="J14" s="15" t="s">
        <v>229</v>
      </c>
      <c r="K14" s="16">
        <v>80</v>
      </c>
      <c r="L14" s="17">
        <v>1</v>
      </c>
      <c r="M14" s="8"/>
      <c r="N14" s="8" t="s">
        <v>363</v>
      </c>
      <c r="O14" s="8" t="s">
        <v>230</v>
      </c>
      <c r="P14" s="8" t="s">
        <v>118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13"/>
      <c r="I15" s="14" t="s">
        <v>148</v>
      </c>
      <c r="J15" s="15" t="s">
        <v>225</v>
      </c>
      <c r="K15" s="16">
        <v>80</v>
      </c>
      <c r="L15" s="17">
        <v>0</v>
      </c>
      <c r="M15" s="8"/>
      <c r="N15" s="34" t="s">
        <v>66</v>
      </c>
      <c r="O15" s="8" t="s">
        <v>60</v>
      </c>
      <c r="P15" s="8" t="s">
        <v>95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13"/>
      <c r="I16" s="14" t="s">
        <v>353</v>
      </c>
      <c r="J16" s="15" t="s">
        <v>223</v>
      </c>
      <c r="K16" s="16">
        <v>75</v>
      </c>
      <c r="L16" s="17">
        <v>1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13"/>
      <c r="I17" s="14" t="s">
        <v>326</v>
      </c>
      <c r="J17" s="15" t="s">
        <v>226</v>
      </c>
      <c r="K17" s="16">
        <v>60</v>
      </c>
      <c r="L17" s="17">
        <v>1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13"/>
      <c r="I18" s="14" t="s">
        <v>356</v>
      </c>
      <c r="J18" s="15" t="s">
        <v>222</v>
      </c>
      <c r="K18" s="16">
        <v>60</v>
      </c>
      <c r="L18" s="17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13"/>
      <c r="I19" s="14" t="s">
        <v>363</v>
      </c>
      <c r="J19" s="15" t="s">
        <v>230</v>
      </c>
      <c r="K19" s="16">
        <v>60</v>
      </c>
      <c r="L19" s="17">
        <v>2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13"/>
      <c r="I20" s="14" t="s">
        <v>327</v>
      </c>
      <c r="J20" s="15" t="s">
        <v>226</v>
      </c>
      <c r="K20" s="16">
        <v>55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13"/>
      <c r="I21" s="14" t="s">
        <v>279</v>
      </c>
      <c r="J21" s="15" t="s">
        <v>138</v>
      </c>
      <c r="K21" s="16">
        <v>50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13"/>
      <c r="I22" s="18" t="s">
        <v>355</v>
      </c>
      <c r="J22" s="15" t="s">
        <v>222</v>
      </c>
      <c r="K22" s="16">
        <v>50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18" t="s">
        <v>358</v>
      </c>
      <c r="J23" s="15" t="s">
        <v>222</v>
      </c>
      <c r="K23" s="16">
        <v>50</v>
      </c>
      <c r="L23" s="17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18" t="s">
        <v>188</v>
      </c>
      <c r="J24" s="15" t="s">
        <v>224</v>
      </c>
      <c r="K24" s="16">
        <v>50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18" t="s">
        <v>354</v>
      </c>
      <c r="J25" s="15" t="s">
        <v>136</v>
      </c>
      <c r="K25" s="16">
        <v>40</v>
      </c>
      <c r="L25" s="17">
        <v>2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18" t="s">
        <v>170</v>
      </c>
      <c r="J26" s="15" t="s">
        <v>138</v>
      </c>
      <c r="K26" s="16">
        <v>35</v>
      </c>
      <c r="L26" s="17">
        <v>5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18" t="s">
        <v>323</v>
      </c>
      <c r="J27" s="15" t="s">
        <v>136</v>
      </c>
      <c r="K27" s="16">
        <v>30</v>
      </c>
      <c r="L27" s="17">
        <v>2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18" t="s">
        <v>275</v>
      </c>
      <c r="J28" s="15" t="s">
        <v>223</v>
      </c>
      <c r="K28" s="16">
        <v>20</v>
      </c>
      <c r="L28" s="17">
        <v>1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18" t="s">
        <v>362</v>
      </c>
      <c r="J29" s="15" t="s">
        <v>230</v>
      </c>
      <c r="K29" s="16">
        <v>20</v>
      </c>
      <c r="L29" s="17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18" t="s">
        <v>361</v>
      </c>
      <c r="J30" s="15" t="s">
        <v>230</v>
      </c>
      <c r="K30" s="16">
        <v>15</v>
      </c>
      <c r="L30" s="17">
        <v>2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14" t="s">
        <v>292</v>
      </c>
      <c r="J31" s="15" t="s">
        <v>223</v>
      </c>
      <c r="K31" s="32">
        <v>10</v>
      </c>
      <c r="L31" s="33">
        <v>5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14" t="s">
        <v>325</v>
      </c>
      <c r="J32" s="15" t="s">
        <v>225</v>
      </c>
      <c r="K32" s="32">
        <v>10</v>
      </c>
      <c r="L32" s="33">
        <v>0</v>
      </c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14" t="s">
        <v>359</v>
      </c>
      <c r="J33" s="31" t="s">
        <v>225</v>
      </c>
      <c r="K33" s="32">
        <v>10</v>
      </c>
      <c r="L33" s="33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14" t="s">
        <v>364</v>
      </c>
      <c r="J34" s="31" t="s">
        <v>60</v>
      </c>
      <c r="K34" s="32">
        <v>10</v>
      </c>
      <c r="L34" s="33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14" t="s">
        <v>328</v>
      </c>
      <c r="J35" s="31" t="s">
        <v>226</v>
      </c>
      <c r="K35" s="32">
        <v>5</v>
      </c>
      <c r="L35" s="33">
        <v>1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14" t="s">
        <v>360</v>
      </c>
      <c r="J36" s="31" t="s">
        <v>230</v>
      </c>
      <c r="K36" s="32">
        <v>5</v>
      </c>
      <c r="L36" s="33">
        <v>0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14" t="s">
        <v>290</v>
      </c>
      <c r="J37" s="31" t="s">
        <v>229</v>
      </c>
      <c r="K37" s="32">
        <v>0</v>
      </c>
      <c r="L37" s="33">
        <v>1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14" t="s">
        <v>161</v>
      </c>
      <c r="J38" s="31" t="s">
        <v>224</v>
      </c>
      <c r="K38" s="32">
        <v>0</v>
      </c>
      <c r="L38" s="33">
        <v>0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M42" s="8"/>
      <c r="N42" s="19"/>
      <c r="O42" s="8"/>
      <c r="P42" s="8"/>
      <c r="Q42" s="8"/>
    </row>
  </sheetData>
  <autoFilter ref="I2:L2" xr:uid="{ED071D36-4223-FC4D-A0E5-A7AF51B47E41}">
    <sortState xmlns:xlrd2="http://schemas.microsoft.com/office/spreadsheetml/2017/richdata2" ref="I3:L38">
      <sortCondition descending="1" ref="K2:K3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EA0B-BAB2-2F40-BF39-CFD2F6F18347}">
  <sheetPr>
    <tabColor rgb="FFC00000"/>
  </sheetPr>
  <dimension ref="A1:Q57"/>
  <sheetViews>
    <sheetView workbookViewId="0">
      <selection activeCell="N3" sqref="N3:O3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3.33203125" style="7" bestFit="1" customWidth="1"/>
    <col min="15" max="15" width="13.33203125" style="7" bestFit="1" customWidth="1"/>
    <col min="16" max="16" width="20" style="7" bestFit="1" customWidth="1"/>
    <col min="17" max="16384" width="10.83203125" style="7"/>
  </cols>
  <sheetData>
    <row r="1" spans="1:17" x14ac:dyDescent="0.2">
      <c r="A1" s="69" t="s">
        <v>367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v>317.85000000000002</v>
      </c>
      <c r="P2" s="8"/>
      <c r="Q2" s="8"/>
    </row>
    <row r="3" spans="1:17" x14ac:dyDescent="0.2">
      <c r="A3" s="8">
        <v>5</v>
      </c>
      <c r="B3" s="8" t="s">
        <v>197</v>
      </c>
      <c r="C3" s="8">
        <v>445</v>
      </c>
      <c r="D3" s="8" t="s">
        <v>8</v>
      </c>
      <c r="E3" s="8">
        <v>280</v>
      </c>
      <c r="F3" s="8" t="s">
        <v>132</v>
      </c>
      <c r="G3" s="8"/>
      <c r="H3" s="8"/>
      <c r="I3" s="24" t="s">
        <v>41</v>
      </c>
      <c r="J3" s="15" t="s">
        <v>131</v>
      </c>
      <c r="K3" s="16">
        <v>240</v>
      </c>
      <c r="L3" s="25">
        <v>1</v>
      </c>
      <c r="M3" s="8"/>
      <c r="N3" s="41" t="s">
        <v>376</v>
      </c>
      <c r="O3" s="39">
        <f>AVERAGE(K3:K57)</f>
        <v>75.818181818181813</v>
      </c>
      <c r="Q3" s="8"/>
    </row>
    <row r="4" spans="1:17" x14ac:dyDescent="0.2">
      <c r="A4" s="8">
        <v>6</v>
      </c>
      <c r="B4" s="8" t="s">
        <v>202</v>
      </c>
      <c r="C4" s="8">
        <v>315</v>
      </c>
      <c r="D4" s="8" t="s">
        <v>8</v>
      </c>
      <c r="E4" s="8">
        <v>305</v>
      </c>
      <c r="F4" s="8" t="s">
        <v>196</v>
      </c>
      <c r="G4" s="8"/>
      <c r="H4" s="8"/>
      <c r="I4" s="24" t="s">
        <v>80</v>
      </c>
      <c r="J4" s="15" t="s">
        <v>195</v>
      </c>
      <c r="K4" s="16">
        <v>185</v>
      </c>
      <c r="L4" s="17">
        <v>0</v>
      </c>
      <c r="M4" s="8"/>
      <c r="N4" s="8" t="s">
        <v>11</v>
      </c>
      <c r="O4" s="8" t="s">
        <v>377</v>
      </c>
      <c r="P4" s="8"/>
      <c r="Q4" s="8"/>
    </row>
    <row r="5" spans="1:17" x14ac:dyDescent="0.2">
      <c r="A5" s="8">
        <v>7</v>
      </c>
      <c r="B5" s="8" t="s">
        <v>200</v>
      </c>
      <c r="C5" s="8">
        <v>345</v>
      </c>
      <c r="D5" s="8" t="s">
        <v>8</v>
      </c>
      <c r="E5" s="8">
        <v>465</v>
      </c>
      <c r="F5" s="8" t="s">
        <v>199</v>
      </c>
      <c r="G5" s="8"/>
      <c r="H5" s="8"/>
      <c r="I5" s="24" t="s">
        <v>369</v>
      </c>
      <c r="J5" s="15" t="s">
        <v>199</v>
      </c>
      <c r="K5" s="16">
        <v>175</v>
      </c>
      <c r="L5" s="17">
        <v>0</v>
      </c>
      <c r="M5" s="8"/>
      <c r="N5" s="8" t="s">
        <v>13</v>
      </c>
      <c r="O5" s="8" t="s">
        <v>378</v>
      </c>
      <c r="P5" s="8"/>
      <c r="Q5" s="8"/>
    </row>
    <row r="6" spans="1:17" x14ac:dyDescent="0.2">
      <c r="A6" s="8">
        <v>8</v>
      </c>
      <c r="B6" s="8" t="s">
        <v>131</v>
      </c>
      <c r="C6" s="8">
        <v>465</v>
      </c>
      <c r="D6" s="8" t="s">
        <v>8</v>
      </c>
      <c r="E6" s="8">
        <v>175</v>
      </c>
      <c r="F6" s="8" t="s">
        <v>204</v>
      </c>
      <c r="G6" s="8"/>
      <c r="H6" s="8"/>
      <c r="I6" s="24" t="s">
        <v>15</v>
      </c>
      <c r="J6" s="15" t="s">
        <v>10</v>
      </c>
      <c r="K6" s="16">
        <v>175</v>
      </c>
      <c r="L6" s="17">
        <v>2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195</v>
      </c>
      <c r="C7" s="8">
        <v>305</v>
      </c>
      <c r="D7" s="8" t="s">
        <v>8</v>
      </c>
      <c r="E7" s="8">
        <v>230</v>
      </c>
      <c r="F7" s="8" t="s">
        <v>39</v>
      </c>
      <c r="G7" s="8"/>
      <c r="H7" s="8"/>
      <c r="I7" s="24" t="s">
        <v>17</v>
      </c>
      <c r="J7" s="15" t="s">
        <v>197</v>
      </c>
      <c r="K7" s="15">
        <v>165</v>
      </c>
      <c r="L7" s="17">
        <v>2</v>
      </c>
      <c r="M7" s="8"/>
      <c r="N7" s="9" t="s">
        <v>368</v>
      </c>
      <c r="O7" s="8"/>
      <c r="P7" s="8"/>
      <c r="Q7" s="8"/>
    </row>
    <row r="8" spans="1:17" x14ac:dyDescent="0.2">
      <c r="A8" s="8">
        <v>10</v>
      </c>
      <c r="B8" s="8" t="s">
        <v>201</v>
      </c>
      <c r="C8" s="8">
        <v>240</v>
      </c>
      <c r="D8" s="8" t="s">
        <v>8</v>
      </c>
      <c r="E8" s="8">
        <v>195</v>
      </c>
      <c r="F8" s="8" t="s">
        <v>135</v>
      </c>
      <c r="G8" s="8"/>
      <c r="H8" s="8"/>
      <c r="I8" s="24" t="s">
        <v>72</v>
      </c>
      <c r="J8" s="15" t="s">
        <v>199</v>
      </c>
      <c r="K8" s="16">
        <v>165</v>
      </c>
      <c r="L8" s="25">
        <v>0</v>
      </c>
      <c r="M8" s="8"/>
      <c r="N8" s="8" t="s">
        <v>183</v>
      </c>
      <c r="O8" s="8" t="s">
        <v>200</v>
      </c>
      <c r="P8" s="8"/>
      <c r="Q8" s="8"/>
    </row>
    <row r="9" spans="1:17" x14ac:dyDescent="0.2">
      <c r="A9" s="8" t="s">
        <v>159</v>
      </c>
      <c r="B9" s="8" t="s">
        <v>701</v>
      </c>
      <c r="C9" s="8">
        <v>235</v>
      </c>
      <c r="D9" s="8" t="s">
        <v>8</v>
      </c>
      <c r="E9" s="8">
        <v>450</v>
      </c>
      <c r="F9" s="8" t="s">
        <v>10</v>
      </c>
      <c r="G9" s="8"/>
      <c r="H9" s="8"/>
      <c r="I9" s="24" t="s">
        <v>244</v>
      </c>
      <c r="J9" s="15" t="s">
        <v>197</v>
      </c>
      <c r="K9" s="16">
        <v>155</v>
      </c>
      <c r="L9" s="17">
        <v>1</v>
      </c>
      <c r="M9" s="8"/>
      <c r="N9" s="8" t="s">
        <v>41</v>
      </c>
      <c r="O9" s="8" t="s">
        <v>131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22</v>
      </c>
      <c r="J10" s="15" t="s">
        <v>131</v>
      </c>
      <c r="K10" s="16">
        <v>155</v>
      </c>
      <c r="L10" s="17">
        <v>0</v>
      </c>
      <c r="M10" s="8"/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375</v>
      </c>
      <c r="J11" s="15" t="s">
        <v>10</v>
      </c>
      <c r="K11" s="16">
        <v>155</v>
      </c>
      <c r="L11" s="17">
        <v>0</v>
      </c>
      <c r="M11" s="8"/>
      <c r="N11" s="9" t="s">
        <v>18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50</v>
      </c>
      <c r="J12" s="15" t="s">
        <v>202</v>
      </c>
      <c r="K12" s="16">
        <v>140</v>
      </c>
      <c r="L12" s="17">
        <v>1</v>
      </c>
      <c r="M12" s="8"/>
      <c r="N12" s="8" t="s">
        <v>335</v>
      </c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35</v>
      </c>
      <c r="J13" s="15" t="s">
        <v>196</v>
      </c>
      <c r="K13" s="15">
        <v>140</v>
      </c>
      <c r="L13" s="17">
        <v>2</v>
      </c>
      <c r="M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168</v>
      </c>
      <c r="J14" s="15" t="s">
        <v>135</v>
      </c>
      <c r="K14" s="16">
        <v>135</v>
      </c>
      <c r="L14" s="17">
        <v>0</v>
      </c>
      <c r="M14" s="8"/>
      <c r="N14" s="9" t="s">
        <v>160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74</v>
      </c>
      <c r="J15" s="15" t="s">
        <v>132</v>
      </c>
      <c r="K15" s="16">
        <v>125</v>
      </c>
      <c r="L15" s="17">
        <v>1</v>
      </c>
      <c r="M15" s="8"/>
      <c r="N15" s="8" t="s">
        <v>80</v>
      </c>
      <c r="O15" s="8" t="s">
        <v>195</v>
      </c>
      <c r="P15" s="8" t="s">
        <v>109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93</v>
      </c>
      <c r="J16" s="15" t="s">
        <v>196</v>
      </c>
      <c r="K16" s="15">
        <v>115</v>
      </c>
      <c r="L16" s="17">
        <v>2</v>
      </c>
      <c r="M16" s="8"/>
      <c r="N16" s="8" t="s">
        <v>9</v>
      </c>
      <c r="O16" s="8" t="s">
        <v>10</v>
      </c>
      <c r="P16" s="8" t="s">
        <v>62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143</v>
      </c>
      <c r="J17" s="15" t="s">
        <v>200</v>
      </c>
      <c r="K17" s="16">
        <v>115</v>
      </c>
      <c r="L17" s="17">
        <v>1</v>
      </c>
      <c r="M17" s="8"/>
      <c r="N17" s="8" t="s">
        <v>15</v>
      </c>
      <c r="O17" s="8" t="s">
        <v>10</v>
      </c>
      <c r="P17" s="8" t="s">
        <v>20</v>
      </c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48</v>
      </c>
      <c r="J18" s="15" t="s">
        <v>39</v>
      </c>
      <c r="K18" s="16">
        <v>115</v>
      </c>
      <c r="L18" s="17">
        <v>2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82</v>
      </c>
      <c r="J19" s="15" t="s">
        <v>201</v>
      </c>
      <c r="K19" s="16">
        <v>110</v>
      </c>
      <c r="L19" s="25">
        <v>2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32</v>
      </c>
      <c r="J20" s="15" t="s">
        <v>200</v>
      </c>
      <c r="K20" s="16">
        <v>100</v>
      </c>
      <c r="L20" s="17">
        <v>1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347</v>
      </c>
      <c r="J21" s="15" t="s">
        <v>204</v>
      </c>
      <c r="K21" s="16">
        <v>95</v>
      </c>
      <c r="L21" s="17">
        <v>1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16</v>
      </c>
      <c r="J22" s="15" t="s">
        <v>701</v>
      </c>
      <c r="K22" s="16">
        <v>90</v>
      </c>
      <c r="L22" s="25">
        <v>2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73</v>
      </c>
      <c r="J23" s="15" t="s">
        <v>132</v>
      </c>
      <c r="K23" s="16">
        <v>80</v>
      </c>
      <c r="L23" s="25">
        <v>2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47</v>
      </c>
      <c r="J24" s="15" t="s">
        <v>39</v>
      </c>
      <c r="K24" s="16">
        <v>75</v>
      </c>
      <c r="L24" s="17">
        <v>1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51</v>
      </c>
      <c r="J25" s="15" t="s">
        <v>202</v>
      </c>
      <c r="K25" s="16">
        <v>65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37</v>
      </c>
      <c r="J26" s="15" t="s">
        <v>10</v>
      </c>
      <c r="K26" s="16">
        <v>65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92</v>
      </c>
      <c r="J27" s="15" t="s">
        <v>202</v>
      </c>
      <c r="K27" s="16">
        <v>60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79</v>
      </c>
      <c r="J28" s="15" t="s">
        <v>199</v>
      </c>
      <c r="K28" s="16">
        <v>60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183</v>
      </c>
      <c r="J29" s="15" t="s">
        <v>200</v>
      </c>
      <c r="K29" s="16">
        <v>55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78</v>
      </c>
      <c r="J30" s="15" t="s">
        <v>199</v>
      </c>
      <c r="K30" s="16">
        <v>55</v>
      </c>
      <c r="L30" s="25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344</v>
      </c>
      <c r="J31" s="15" t="s">
        <v>195</v>
      </c>
      <c r="K31" s="16">
        <v>55</v>
      </c>
      <c r="L31" s="17">
        <v>2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268</v>
      </c>
      <c r="J32" s="15" t="s">
        <v>131</v>
      </c>
      <c r="K32" s="16">
        <v>50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273</v>
      </c>
      <c r="J33" s="15" t="s">
        <v>201</v>
      </c>
      <c r="K33" s="16">
        <v>50</v>
      </c>
      <c r="L33" s="25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33</v>
      </c>
      <c r="J34" s="15" t="s">
        <v>197</v>
      </c>
      <c r="K34" s="16">
        <v>45</v>
      </c>
      <c r="L34" s="17">
        <v>1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345</v>
      </c>
      <c r="J35" s="15" t="s">
        <v>200</v>
      </c>
      <c r="K35" s="15">
        <v>45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342</v>
      </c>
      <c r="J36" s="15" t="s">
        <v>701</v>
      </c>
      <c r="K36" s="16">
        <v>45</v>
      </c>
      <c r="L36" s="25">
        <v>0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75</v>
      </c>
      <c r="J37" s="15" t="s">
        <v>701</v>
      </c>
      <c r="K37" s="16">
        <v>45</v>
      </c>
      <c r="L37" s="17">
        <v>1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26</v>
      </c>
      <c r="J38" s="15" t="s">
        <v>197</v>
      </c>
      <c r="K38" s="28">
        <v>40</v>
      </c>
      <c r="L38" s="29">
        <v>0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348</v>
      </c>
      <c r="J39" s="15" t="s">
        <v>204</v>
      </c>
      <c r="K39" s="28">
        <v>35</v>
      </c>
      <c r="L39" s="29">
        <v>1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372</v>
      </c>
      <c r="J40" s="15" t="s">
        <v>201</v>
      </c>
      <c r="K40" s="28">
        <v>35</v>
      </c>
      <c r="L40" s="29">
        <v>1</v>
      </c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373</v>
      </c>
      <c r="J41" s="15" t="s">
        <v>135</v>
      </c>
      <c r="K41" s="28">
        <v>35</v>
      </c>
      <c r="L41" s="29">
        <v>0</v>
      </c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81</v>
      </c>
      <c r="J42" s="27" t="s">
        <v>132</v>
      </c>
      <c r="K42" s="28">
        <v>30</v>
      </c>
      <c r="L42" s="30">
        <v>1</v>
      </c>
      <c r="M42" s="8"/>
      <c r="N42" s="19"/>
      <c r="O42" s="8"/>
      <c r="P42" s="8"/>
      <c r="Q42" s="8"/>
    </row>
    <row r="43" spans="1:17" x14ac:dyDescent="0.2">
      <c r="I43" s="26" t="s">
        <v>52</v>
      </c>
      <c r="J43" s="27" t="s">
        <v>202</v>
      </c>
      <c r="K43" s="28">
        <v>30</v>
      </c>
      <c r="L43" s="29">
        <v>0</v>
      </c>
    </row>
    <row r="44" spans="1:17" x14ac:dyDescent="0.2">
      <c r="I44" s="26" t="s">
        <v>85</v>
      </c>
      <c r="J44" s="27" t="s">
        <v>131</v>
      </c>
      <c r="K44" s="28">
        <v>30</v>
      </c>
      <c r="L44" s="29">
        <v>1</v>
      </c>
    </row>
    <row r="45" spans="1:17" x14ac:dyDescent="0.2">
      <c r="I45" s="26" t="s">
        <v>54</v>
      </c>
      <c r="J45" s="27" t="s">
        <v>195</v>
      </c>
      <c r="K45" s="21">
        <v>30</v>
      </c>
      <c r="L45" s="30">
        <v>1</v>
      </c>
    </row>
    <row r="46" spans="1:17" x14ac:dyDescent="0.2">
      <c r="I46" s="26" t="s">
        <v>122</v>
      </c>
      <c r="J46" s="27" t="s">
        <v>132</v>
      </c>
      <c r="K46" s="28">
        <v>25</v>
      </c>
      <c r="L46" s="29">
        <v>0</v>
      </c>
    </row>
    <row r="47" spans="1:17" x14ac:dyDescent="0.2">
      <c r="I47" s="26" t="s">
        <v>340</v>
      </c>
      <c r="J47" s="27" t="s">
        <v>196</v>
      </c>
      <c r="K47" s="27">
        <v>25</v>
      </c>
      <c r="L47" s="30">
        <v>0</v>
      </c>
    </row>
    <row r="48" spans="1:17" x14ac:dyDescent="0.2">
      <c r="I48" s="26" t="s">
        <v>370</v>
      </c>
      <c r="J48" s="27" t="s">
        <v>204</v>
      </c>
      <c r="K48" s="28">
        <v>25</v>
      </c>
      <c r="L48" s="29">
        <v>0</v>
      </c>
    </row>
    <row r="49" spans="9:12" x14ac:dyDescent="0.2">
      <c r="I49" s="26" t="s">
        <v>271</v>
      </c>
      <c r="J49" s="27" t="s">
        <v>201</v>
      </c>
      <c r="K49" s="28">
        <v>25</v>
      </c>
      <c r="L49" s="30">
        <v>0</v>
      </c>
    </row>
    <row r="50" spans="9:12" x14ac:dyDescent="0.2">
      <c r="I50" s="26" t="s">
        <v>341</v>
      </c>
      <c r="J50" s="27" t="s">
        <v>701</v>
      </c>
      <c r="K50" s="28">
        <v>25</v>
      </c>
      <c r="L50" s="29">
        <v>0</v>
      </c>
    </row>
    <row r="51" spans="9:12" x14ac:dyDescent="0.2">
      <c r="I51" s="26" t="s">
        <v>31</v>
      </c>
      <c r="J51" s="27" t="s">
        <v>10</v>
      </c>
      <c r="K51" s="28">
        <v>25</v>
      </c>
      <c r="L51" s="29">
        <v>0</v>
      </c>
    </row>
    <row r="52" spans="9:12" x14ac:dyDescent="0.2">
      <c r="I52" s="26" t="s">
        <v>53</v>
      </c>
      <c r="J52" s="27" t="s">
        <v>195</v>
      </c>
      <c r="K52" s="28">
        <v>15</v>
      </c>
      <c r="L52" s="30">
        <v>0</v>
      </c>
    </row>
    <row r="53" spans="9:12" x14ac:dyDescent="0.2">
      <c r="I53" s="26" t="s">
        <v>167</v>
      </c>
      <c r="J53" s="27" t="s">
        <v>135</v>
      </c>
      <c r="K53" s="28">
        <v>15</v>
      </c>
      <c r="L53" s="30">
        <v>1</v>
      </c>
    </row>
    <row r="54" spans="9:12" x14ac:dyDescent="0.2">
      <c r="I54" s="26" t="s">
        <v>371</v>
      </c>
      <c r="J54" s="27" t="s">
        <v>204</v>
      </c>
      <c r="K54" s="28">
        <v>10</v>
      </c>
      <c r="L54" s="30">
        <v>0</v>
      </c>
    </row>
    <row r="55" spans="9:12" x14ac:dyDescent="0.2">
      <c r="I55" s="26" t="s">
        <v>49</v>
      </c>
      <c r="J55" s="27" t="s">
        <v>39</v>
      </c>
      <c r="K55" s="28">
        <v>10</v>
      </c>
      <c r="L55" s="29">
        <v>0</v>
      </c>
    </row>
    <row r="56" spans="9:12" x14ac:dyDescent="0.2">
      <c r="I56" s="26" t="s">
        <v>55</v>
      </c>
      <c r="J56" s="27" t="s">
        <v>196</v>
      </c>
      <c r="K56" s="27">
        <v>5</v>
      </c>
      <c r="L56" s="29">
        <v>0</v>
      </c>
    </row>
    <row r="57" spans="9:12" x14ac:dyDescent="0.2">
      <c r="I57" s="26" t="s">
        <v>374</v>
      </c>
      <c r="J57" s="27" t="s">
        <v>135</v>
      </c>
      <c r="K57" s="28">
        <v>0</v>
      </c>
      <c r="L57" s="29">
        <v>0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96DD-4F6A-5345-92F5-E40916C080F2}">
  <sheetPr>
    <tabColor rgb="FFF824FF"/>
  </sheetPr>
  <dimension ref="A1:Q55"/>
  <sheetViews>
    <sheetView topLeftCell="N1" workbookViewId="0">
      <selection activeCell="E32" sqref="E3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433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408.92857142857144</v>
      </c>
      <c r="P2" s="8"/>
      <c r="Q2" s="8"/>
    </row>
    <row r="3" spans="1:17" x14ac:dyDescent="0.2">
      <c r="A3" s="8">
        <v>5</v>
      </c>
      <c r="B3" s="8" t="s">
        <v>194</v>
      </c>
      <c r="C3" s="8">
        <v>570</v>
      </c>
      <c r="D3" s="8" t="s">
        <v>8</v>
      </c>
      <c r="E3" s="8">
        <v>310</v>
      </c>
      <c r="F3" s="8" t="s">
        <v>10</v>
      </c>
      <c r="G3" s="8"/>
      <c r="H3" s="8"/>
      <c r="I3" s="24" t="s">
        <v>16</v>
      </c>
      <c r="J3" s="15" t="s">
        <v>701</v>
      </c>
      <c r="K3" s="16">
        <v>320</v>
      </c>
      <c r="L3" s="25">
        <v>3</v>
      </c>
      <c r="M3" s="8"/>
      <c r="N3" s="21" t="s">
        <v>376</v>
      </c>
      <c r="O3" s="45">
        <f>AVERAGE(K3:K55)</f>
        <v>100.09433962264151</v>
      </c>
      <c r="Q3" s="8"/>
    </row>
    <row r="4" spans="1:17" x14ac:dyDescent="0.2">
      <c r="A4" s="8">
        <v>6</v>
      </c>
      <c r="B4" s="8" t="s">
        <v>701</v>
      </c>
      <c r="C4" s="8">
        <v>510</v>
      </c>
      <c r="D4" s="8" t="s">
        <v>8</v>
      </c>
      <c r="E4" s="8">
        <v>360</v>
      </c>
      <c r="F4" s="8" t="s">
        <v>12</v>
      </c>
      <c r="G4" s="8"/>
      <c r="H4" s="8"/>
      <c r="I4" s="24" t="s">
        <v>168</v>
      </c>
      <c r="J4" s="15" t="s">
        <v>135</v>
      </c>
      <c r="K4" s="16">
        <v>285</v>
      </c>
      <c r="L4" s="17">
        <v>1</v>
      </c>
      <c r="M4" s="8"/>
      <c r="N4" s="8" t="s">
        <v>11</v>
      </c>
      <c r="O4" s="8" t="s">
        <v>736</v>
      </c>
      <c r="P4" s="8"/>
      <c r="Q4" s="8"/>
    </row>
    <row r="5" spans="1:17" x14ac:dyDescent="0.2">
      <c r="A5" s="8">
        <v>7</v>
      </c>
      <c r="B5" s="8" t="s">
        <v>38</v>
      </c>
      <c r="C5" s="8">
        <v>610</v>
      </c>
      <c r="D5" s="8" t="s">
        <v>8</v>
      </c>
      <c r="E5" s="8">
        <v>185</v>
      </c>
      <c r="F5" s="8" t="s">
        <v>40</v>
      </c>
      <c r="G5" s="8"/>
      <c r="H5" s="8"/>
      <c r="I5" s="24" t="s">
        <v>41</v>
      </c>
      <c r="J5" s="15" t="s">
        <v>131</v>
      </c>
      <c r="K5" s="16">
        <v>270</v>
      </c>
      <c r="L5" s="17">
        <v>3</v>
      </c>
      <c r="M5" s="8"/>
      <c r="N5" s="8" t="s">
        <v>13</v>
      </c>
      <c r="O5" s="8" t="s">
        <v>737</v>
      </c>
      <c r="P5" s="8"/>
      <c r="Q5" s="8"/>
    </row>
    <row r="6" spans="1:17" x14ac:dyDescent="0.2">
      <c r="A6" s="8">
        <v>8</v>
      </c>
      <c r="B6" s="8" t="s">
        <v>195</v>
      </c>
      <c r="C6" s="8">
        <v>440</v>
      </c>
      <c r="D6" s="8" t="s">
        <v>8</v>
      </c>
      <c r="E6" s="8">
        <v>475</v>
      </c>
      <c r="F6" s="8" t="s">
        <v>131</v>
      </c>
      <c r="G6" s="8"/>
      <c r="H6" s="8"/>
      <c r="I6" s="24" t="s">
        <v>94</v>
      </c>
      <c r="J6" s="15" t="s">
        <v>199</v>
      </c>
      <c r="K6" s="16">
        <v>265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135</v>
      </c>
      <c r="C7" s="8">
        <v>355</v>
      </c>
      <c r="D7" s="8" t="s">
        <v>8</v>
      </c>
      <c r="E7" s="8">
        <v>340</v>
      </c>
      <c r="F7" s="8" t="s">
        <v>201</v>
      </c>
      <c r="G7" s="8"/>
      <c r="H7" s="8"/>
      <c r="I7" s="24" t="s">
        <v>45</v>
      </c>
      <c r="J7" s="15" t="s">
        <v>38</v>
      </c>
      <c r="K7" s="16">
        <v>260</v>
      </c>
      <c r="L7" s="25">
        <v>1</v>
      </c>
      <c r="M7" s="8"/>
      <c r="N7" s="9" t="s">
        <v>727</v>
      </c>
      <c r="O7" s="8"/>
      <c r="P7" s="8"/>
      <c r="Q7" s="8"/>
    </row>
    <row r="8" spans="1:17" x14ac:dyDescent="0.2">
      <c r="A8" s="8">
        <v>10</v>
      </c>
      <c r="B8" s="8" t="s">
        <v>200</v>
      </c>
      <c r="C8" s="8">
        <v>405</v>
      </c>
      <c r="D8" s="8" t="s">
        <v>8</v>
      </c>
      <c r="E8" s="8">
        <v>375</v>
      </c>
      <c r="F8" s="8" t="s">
        <v>199</v>
      </c>
      <c r="G8" s="8"/>
      <c r="H8" s="8"/>
      <c r="I8" s="24" t="s">
        <v>21</v>
      </c>
      <c r="J8" s="15" t="s">
        <v>194</v>
      </c>
      <c r="K8" s="16">
        <v>220</v>
      </c>
      <c r="L8" s="17">
        <v>1</v>
      </c>
      <c r="M8" s="8"/>
      <c r="N8" s="8" t="s">
        <v>728</v>
      </c>
      <c r="O8" s="8" t="s">
        <v>194</v>
      </c>
      <c r="P8" s="8"/>
      <c r="Q8" s="8"/>
    </row>
    <row r="9" spans="1:17" x14ac:dyDescent="0.2">
      <c r="A9" s="8">
        <v>11</v>
      </c>
      <c r="B9" s="8" t="s">
        <v>132</v>
      </c>
      <c r="C9" s="8">
        <v>470</v>
      </c>
      <c r="D9" s="8" t="s">
        <v>8</v>
      </c>
      <c r="E9" s="8">
        <v>320</v>
      </c>
      <c r="F9" s="8" t="s">
        <v>196</v>
      </c>
      <c r="G9" s="8"/>
      <c r="H9" s="8"/>
      <c r="I9" s="24" t="s">
        <v>143</v>
      </c>
      <c r="J9" s="15" t="s">
        <v>200</v>
      </c>
      <c r="K9" s="16">
        <v>180</v>
      </c>
      <c r="L9" s="17">
        <v>3</v>
      </c>
      <c r="M9" s="8"/>
      <c r="N9" s="8" t="s">
        <v>16</v>
      </c>
      <c r="O9" s="8" t="s">
        <v>701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44</v>
      </c>
      <c r="J10" s="15" t="s">
        <v>38</v>
      </c>
      <c r="K10" s="16">
        <v>165</v>
      </c>
      <c r="L10" s="25">
        <v>0</v>
      </c>
      <c r="M10" s="8"/>
      <c r="N10" s="21" t="s">
        <v>90</v>
      </c>
      <c r="O10" s="8" t="s">
        <v>38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15</v>
      </c>
      <c r="J11" s="15" t="s">
        <v>10</v>
      </c>
      <c r="K11" s="15">
        <v>150</v>
      </c>
      <c r="L11" s="25">
        <v>3</v>
      </c>
      <c r="M11" s="8"/>
      <c r="N11" s="21" t="s">
        <v>41</v>
      </c>
      <c r="O11" s="8" t="s">
        <v>131</v>
      </c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74</v>
      </c>
      <c r="J12" s="15" t="s">
        <v>132</v>
      </c>
      <c r="K12" s="16">
        <v>145</v>
      </c>
      <c r="L12" s="17">
        <v>1</v>
      </c>
      <c r="M12" s="8"/>
      <c r="N12" s="21" t="s">
        <v>271</v>
      </c>
      <c r="O12" s="8" t="s">
        <v>201</v>
      </c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27</v>
      </c>
      <c r="J13" s="15" t="s">
        <v>194</v>
      </c>
      <c r="K13" s="16">
        <v>135</v>
      </c>
      <c r="L13" s="25">
        <v>0</v>
      </c>
      <c r="M13" s="8"/>
      <c r="N13" s="21" t="s">
        <v>183</v>
      </c>
      <c r="O13" s="8" t="s">
        <v>200</v>
      </c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595</v>
      </c>
      <c r="J14" s="15" t="s">
        <v>195</v>
      </c>
      <c r="K14" s="16">
        <v>130</v>
      </c>
      <c r="L14" s="17">
        <v>0</v>
      </c>
      <c r="M14" s="8"/>
      <c r="N14" s="21" t="s">
        <v>146</v>
      </c>
      <c r="O14" s="8" t="s">
        <v>132</v>
      </c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82</v>
      </c>
      <c r="J15" s="15" t="s">
        <v>201</v>
      </c>
      <c r="K15" s="16">
        <v>130</v>
      </c>
      <c r="L15" s="17">
        <v>2</v>
      </c>
      <c r="M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80</v>
      </c>
      <c r="J16" s="15" t="s">
        <v>195</v>
      </c>
      <c r="K16" s="16">
        <v>125</v>
      </c>
      <c r="L16" s="17">
        <v>2</v>
      </c>
      <c r="M16" s="8"/>
      <c r="N16" s="9" t="s">
        <v>18</v>
      </c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475</v>
      </c>
      <c r="J17" s="15" t="s">
        <v>195</v>
      </c>
      <c r="K17" s="16">
        <v>125</v>
      </c>
      <c r="L17" s="17">
        <v>0</v>
      </c>
      <c r="M17" s="8"/>
      <c r="N17" s="8" t="s">
        <v>168</v>
      </c>
      <c r="O17" s="8" t="s">
        <v>135</v>
      </c>
      <c r="P17" s="8" t="s">
        <v>729</v>
      </c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35</v>
      </c>
      <c r="J18" s="15" t="s">
        <v>196</v>
      </c>
      <c r="K18" s="16">
        <v>125</v>
      </c>
      <c r="L18" s="17">
        <v>3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146</v>
      </c>
      <c r="J19" s="15" t="s">
        <v>132</v>
      </c>
      <c r="K19" s="16">
        <v>115</v>
      </c>
      <c r="L19" s="17">
        <v>0</v>
      </c>
      <c r="M19" s="8"/>
      <c r="N19" s="9" t="s">
        <v>160</v>
      </c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19</v>
      </c>
      <c r="J20" s="15" t="s">
        <v>12</v>
      </c>
      <c r="K20" s="16">
        <v>110</v>
      </c>
      <c r="L20" s="25">
        <v>3</v>
      </c>
      <c r="M20" s="8"/>
      <c r="N20" s="21" t="s">
        <v>44</v>
      </c>
      <c r="O20" s="8" t="s">
        <v>38</v>
      </c>
      <c r="P20" s="8" t="s">
        <v>729</v>
      </c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22</v>
      </c>
      <c r="J21" s="15" t="s">
        <v>131</v>
      </c>
      <c r="K21" s="16">
        <v>110</v>
      </c>
      <c r="L21" s="25">
        <v>1</v>
      </c>
      <c r="M21" s="8"/>
      <c r="N21" s="21" t="s">
        <v>41</v>
      </c>
      <c r="O21" s="8" t="s">
        <v>131</v>
      </c>
      <c r="P21" s="8" t="s">
        <v>20</v>
      </c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183</v>
      </c>
      <c r="J22" s="15" t="s">
        <v>200</v>
      </c>
      <c r="K22" s="16">
        <v>110</v>
      </c>
      <c r="L22" s="17">
        <v>1</v>
      </c>
      <c r="M22" s="8"/>
      <c r="N22" s="21" t="s">
        <v>41</v>
      </c>
      <c r="O22" s="8" t="s">
        <v>131</v>
      </c>
      <c r="P22" s="8" t="s">
        <v>96</v>
      </c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9</v>
      </c>
      <c r="J23" s="15" t="s">
        <v>10</v>
      </c>
      <c r="K23" s="16">
        <v>100</v>
      </c>
      <c r="L23" s="25">
        <v>0</v>
      </c>
      <c r="M23" s="8"/>
      <c r="N23" s="8" t="s">
        <v>143</v>
      </c>
      <c r="O23" s="8" t="s">
        <v>200</v>
      </c>
      <c r="P23" s="8" t="s">
        <v>20</v>
      </c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735</v>
      </c>
      <c r="J24" s="15" t="s">
        <v>201</v>
      </c>
      <c r="K24" s="16">
        <v>100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81</v>
      </c>
      <c r="J25" s="15" t="s">
        <v>132</v>
      </c>
      <c r="K25" s="16">
        <v>100</v>
      </c>
      <c r="L25" s="25">
        <v>4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93</v>
      </c>
      <c r="J26" s="15" t="s">
        <v>196</v>
      </c>
      <c r="K26" s="16">
        <v>100</v>
      </c>
      <c r="L26" s="25">
        <v>2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28</v>
      </c>
      <c r="J27" s="15" t="s">
        <v>194</v>
      </c>
      <c r="K27" s="16">
        <v>95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90</v>
      </c>
      <c r="J28" s="15" t="s">
        <v>38</v>
      </c>
      <c r="K28" s="16">
        <v>95</v>
      </c>
      <c r="L28" s="25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25</v>
      </c>
      <c r="J29" s="15" t="s">
        <v>194</v>
      </c>
      <c r="K29" s="16">
        <v>90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29</v>
      </c>
      <c r="J30" s="15" t="s">
        <v>12</v>
      </c>
      <c r="K30" s="16">
        <v>90</v>
      </c>
      <c r="L30" s="25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32</v>
      </c>
      <c r="J31" s="15" t="s">
        <v>200</v>
      </c>
      <c r="K31" s="16">
        <v>80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78</v>
      </c>
      <c r="J32" s="15" t="s">
        <v>199</v>
      </c>
      <c r="K32" s="16">
        <v>70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122</v>
      </c>
      <c r="J33" s="15" t="s">
        <v>132</v>
      </c>
      <c r="K33" s="16">
        <v>70</v>
      </c>
      <c r="L33" s="25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278</v>
      </c>
      <c r="J34" s="15" t="s">
        <v>40</v>
      </c>
      <c r="K34" s="16">
        <v>65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731</v>
      </c>
      <c r="J35" s="15" t="s">
        <v>701</v>
      </c>
      <c r="K35" s="16">
        <v>60</v>
      </c>
      <c r="L35" s="25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732</v>
      </c>
      <c r="J36" s="15" t="s">
        <v>12</v>
      </c>
      <c r="K36" s="16">
        <v>60</v>
      </c>
      <c r="L36" s="25">
        <v>0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185</v>
      </c>
      <c r="J37" s="15" t="s">
        <v>12</v>
      </c>
      <c r="K37" s="16">
        <v>60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58</v>
      </c>
      <c r="J38" s="15" t="s">
        <v>40</v>
      </c>
      <c r="K38" s="28">
        <v>60</v>
      </c>
      <c r="L38" s="29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273</v>
      </c>
      <c r="J39" s="15" t="s">
        <v>201</v>
      </c>
      <c r="K39" s="28">
        <v>60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43</v>
      </c>
      <c r="J40" s="15" t="s">
        <v>38</v>
      </c>
      <c r="K40" s="27">
        <v>50</v>
      </c>
      <c r="L40" s="29">
        <v>1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340</v>
      </c>
      <c r="J41" s="15" t="s">
        <v>196</v>
      </c>
      <c r="K41" s="28">
        <v>50</v>
      </c>
      <c r="L41" s="29">
        <v>1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342</v>
      </c>
      <c r="J42" s="27" t="s">
        <v>701</v>
      </c>
      <c r="K42" s="28">
        <v>45</v>
      </c>
      <c r="L42" s="29">
        <v>0</v>
      </c>
      <c r="M42" s="8"/>
      <c r="N42" s="8"/>
      <c r="O42" s="8"/>
      <c r="P42" s="8"/>
      <c r="Q42" s="8"/>
    </row>
    <row r="43" spans="1:17" x14ac:dyDescent="0.2">
      <c r="I43" s="26" t="s">
        <v>125</v>
      </c>
      <c r="J43" s="27" t="s">
        <v>701</v>
      </c>
      <c r="K43" s="27">
        <v>45</v>
      </c>
      <c r="L43" s="29">
        <v>2</v>
      </c>
    </row>
    <row r="44" spans="1:17" x14ac:dyDescent="0.2">
      <c r="I44" s="26" t="s">
        <v>85</v>
      </c>
      <c r="J44" s="27" t="s">
        <v>131</v>
      </c>
      <c r="K44" s="28">
        <v>35</v>
      </c>
      <c r="L44" s="30">
        <v>1</v>
      </c>
    </row>
    <row r="45" spans="1:17" x14ac:dyDescent="0.2">
      <c r="I45" s="26" t="s">
        <v>373</v>
      </c>
      <c r="J45" s="27" t="s">
        <v>135</v>
      </c>
      <c r="K45" s="32">
        <v>35</v>
      </c>
      <c r="L45" s="29">
        <v>1</v>
      </c>
    </row>
    <row r="46" spans="1:17" x14ac:dyDescent="0.2">
      <c r="I46" s="26" t="s">
        <v>83</v>
      </c>
      <c r="J46" s="27" t="s">
        <v>200</v>
      </c>
      <c r="K46" s="32">
        <v>35</v>
      </c>
      <c r="L46" s="29">
        <v>0</v>
      </c>
    </row>
    <row r="47" spans="1:17" x14ac:dyDescent="0.2">
      <c r="I47" s="26" t="s">
        <v>31</v>
      </c>
      <c r="J47" s="27" t="s">
        <v>10</v>
      </c>
      <c r="K47" s="28">
        <v>30</v>
      </c>
      <c r="L47" s="29">
        <v>0</v>
      </c>
    </row>
    <row r="48" spans="1:17" x14ac:dyDescent="0.2">
      <c r="I48" s="26" t="s">
        <v>310</v>
      </c>
      <c r="J48" s="27" t="s">
        <v>40</v>
      </c>
      <c r="K48" s="28">
        <v>30</v>
      </c>
      <c r="L48" s="29">
        <v>0</v>
      </c>
    </row>
    <row r="49" spans="9:12" x14ac:dyDescent="0.2">
      <c r="I49" s="26" t="s">
        <v>53</v>
      </c>
      <c r="J49" s="27" t="s">
        <v>195</v>
      </c>
      <c r="K49" s="28">
        <v>30</v>
      </c>
      <c r="L49" s="29">
        <v>0</v>
      </c>
    </row>
    <row r="50" spans="9:12" x14ac:dyDescent="0.2">
      <c r="I50" s="26" t="s">
        <v>271</v>
      </c>
      <c r="J50" s="27" t="s">
        <v>201</v>
      </c>
      <c r="K50" s="27">
        <v>30</v>
      </c>
      <c r="L50" s="29">
        <v>1</v>
      </c>
    </row>
    <row r="51" spans="9:12" x14ac:dyDescent="0.2">
      <c r="I51" s="26" t="s">
        <v>55</v>
      </c>
      <c r="J51" s="27" t="s">
        <v>196</v>
      </c>
      <c r="K51" s="32">
        <v>25</v>
      </c>
      <c r="L51" s="29">
        <v>0</v>
      </c>
    </row>
    <row r="52" spans="9:12" x14ac:dyDescent="0.2">
      <c r="I52" s="26" t="s">
        <v>268</v>
      </c>
      <c r="J52" s="27" t="s">
        <v>131</v>
      </c>
      <c r="K52" s="32">
        <v>20</v>
      </c>
      <c r="L52" s="29">
        <v>0</v>
      </c>
    </row>
    <row r="53" spans="9:12" x14ac:dyDescent="0.2">
      <c r="I53" s="26" t="s">
        <v>734</v>
      </c>
      <c r="J53" s="27" t="s">
        <v>135</v>
      </c>
      <c r="K53" s="32">
        <v>10</v>
      </c>
      <c r="L53" s="29">
        <v>0</v>
      </c>
    </row>
    <row r="54" spans="9:12" x14ac:dyDescent="0.2">
      <c r="I54" s="26" t="s">
        <v>733</v>
      </c>
      <c r="J54" s="27" t="s">
        <v>135</v>
      </c>
      <c r="K54" s="32">
        <v>5</v>
      </c>
      <c r="L54" s="29">
        <v>0</v>
      </c>
    </row>
    <row r="55" spans="9:12" x14ac:dyDescent="0.2">
      <c r="I55" s="26" t="s">
        <v>37</v>
      </c>
      <c r="J55" s="27" t="s">
        <v>10</v>
      </c>
      <c r="K55" s="32">
        <v>0</v>
      </c>
      <c r="L55" s="29">
        <v>3</v>
      </c>
    </row>
  </sheetData>
  <autoFilter ref="I2:L2" xr:uid="{B2C1EA0B-BAB2-2F40-BF39-CFD2F6F18347}">
    <sortState xmlns:xlrd2="http://schemas.microsoft.com/office/spreadsheetml/2017/richdata2" ref="I3:L55">
      <sortCondition descending="1" ref="K2:K55"/>
    </sortState>
  </autoFilter>
  <mergeCells count="1">
    <mergeCell ref="A1:F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FA7D-199D-A445-9CEB-6FADFAE52323}">
  <sheetPr>
    <tabColor rgb="FFC00000"/>
  </sheetPr>
  <dimension ref="A1:Q42"/>
  <sheetViews>
    <sheetView topLeftCell="E1" zoomScale="90" zoomScaleNormal="90" workbookViewId="0">
      <selection activeCell="M31" sqref="M3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4" style="7" bestFit="1" customWidth="1"/>
    <col min="16" max="16" width="12.83203125" style="7" bestFit="1" customWidth="1"/>
    <col min="17" max="16384" width="10.83203125" style="7"/>
  </cols>
  <sheetData>
    <row r="1" spans="1:17" x14ac:dyDescent="0.2">
      <c r="A1" s="69" t="s">
        <v>379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10" t="s">
        <v>4</v>
      </c>
      <c r="J2" s="11" t="s">
        <v>5</v>
      </c>
      <c r="K2" s="11" t="s">
        <v>6</v>
      </c>
      <c r="L2" s="12">
        <v>-10</v>
      </c>
      <c r="M2" s="8"/>
      <c r="N2" s="8" t="s">
        <v>7</v>
      </c>
      <c r="O2" s="8">
        <f>AVERAGE(C3,C4,C5,C6,C7,E3,E4,E5,E6,E7)</f>
        <v>314.5</v>
      </c>
      <c r="P2" s="8"/>
      <c r="Q2" s="8"/>
    </row>
    <row r="3" spans="1:17" x14ac:dyDescent="0.2">
      <c r="A3" s="8">
        <v>1</v>
      </c>
      <c r="B3" s="8" t="s">
        <v>228</v>
      </c>
      <c r="C3" s="8">
        <v>225</v>
      </c>
      <c r="D3" s="8" t="s">
        <v>8</v>
      </c>
      <c r="E3" s="8">
        <v>310</v>
      </c>
      <c r="F3" s="8" t="s">
        <v>222</v>
      </c>
      <c r="G3" s="8"/>
      <c r="H3" s="13"/>
      <c r="I3" s="14" t="s">
        <v>384</v>
      </c>
      <c r="J3" s="15" t="s">
        <v>224</v>
      </c>
      <c r="K3" s="16">
        <v>340</v>
      </c>
      <c r="L3" s="17">
        <v>0</v>
      </c>
      <c r="M3" s="8"/>
      <c r="N3" s="41" t="s">
        <v>376</v>
      </c>
      <c r="O3" s="39">
        <f>AVERAGE(K3:K36)</f>
        <v>83.970588235294116</v>
      </c>
      <c r="P3" s="8"/>
    </row>
    <row r="4" spans="1:17" x14ac:dyDescent="0.2">
      <c r="A4" s="8">
        <v>2</v>
      </c>
      <c r="B4" s="8" t="s">
        <v>230</v>
      </c>
      <c r="C4" s="8">
        <v>250</v>
      </c>
      <c r="D4" s="8" t="s">
        <v>8</v>
      </c>
      <c r="E4" s="8">
        <v>305</v>
      </c>
      <c r="F4" s="8" t="s">
        <v>227</v>
      </c>
      <c r="G4" s="8"/>
      <c r="H4" s="13"/>
      <c r="I4" s="14" t="s">
        <v>97</v>
      </c>
      <c r="J4" s="15" t="s">
        <v>60</v>
      </c>
      <c r="K4" s="16">
        <v>300</v>
      </c>
      <c r="L4" s="17">
        <v>0</v>
      </c>
      <c r="M4" s="8"/>
      <c r="N4" s="8" t="s">
        <v>11</v>
      </c>
      <c r="O4" s="8" t="s">
        <v>386</v>
      </c>
      <c r="P4" s="8"/>
    </row>
    <row r="5" spans="1:17" x14ac:dyDescent="0.2">
      <c r="A5" s="8">
        <v>3</v>
      </c>
      <c r="B5" s="8" t="s">
        <v>224</v>
      </c>
      <c r="C5" s="8">
        <v>450</v>
      </c>
      <c r="D5" s="8" t="s">
        <v>8</v>
      </c>
      <c r="E5" s="8">
        <v>320</v>
      </c>
      <c r="F5" s="8" t="s">
        <v>231</v>
      </c>
      <c r="G5" s="8"/>
      <c r="H5" s="13"/>
      <c r="I5" s="14" t="s">
        <v>66</v>
      </c>
      <c r="J5" s="15" t="s">
        <v>60</v>
      </c>
      <c r="K5" s="16">
        <v>220</v>
      </c>
      <c r="L5" s="17">
        <v>1</v>
      </c>
      <c r="M5" s="8"/>
      <c r="N5" s="8" t="s">
        <v>13</v>
      </c>
      <c r="O5" s="7" t="s">
        <v>388</v>
      </c>
      <c r="P5" s="8"/>
      <c r="Q5" s="8"/>
    </row>
    <row r="6" spans="1:17" x14ac:dyDescent="0.2">
      <c r="A6" s="8">
        <v>4</v>
      </c>
      <c r="B6" s="8" t="s">
        <v>60</v>
      </c>
      <c r="C6" s="8">
        <v>585</v>
      </c>
      <c r="D6" s="8" t="s">
        <v>8</v>
      </c>
      <c r="E6" s="8">
        <v>150</v>
      </c>
      <c r="F6" s="8" t="s">
        <v>137</v>
      </c>
      <c r="G6" s="8"/>
      <c r="H6" s="13"/>
      <c r="I6" s="14" t="s">
        <v>61</v>
      </c>
      <c r="J6" s="15" t="s">
        <v>231</v>
      </c>
      <c r="K6" s="16">
        <v>130</v>
      </c>
      <c r="L6" s="17">
        <v>0</v>
      </c>
      <c r="M6" s="8"/>
      <c r="O6" s="8"/>
      <c r="P6" s="8"/>
      <c r="Q6" s="8"/>
    </row>
    <row r="7" spans="1:17" x14ac:dyDescent="0.2">
      <c r="A7" s="8">
        <v>5</v>
      </c>
      <c r="B7" s="8" t="s">
        <v>138</v>
      </c>
      <c r="C7" s="8">
        <v>270</v>
      </c>
      <c r="D7" s="8" t="s">
        <v>8</v>
      </c>
      <c r="E7" s="8">
        <v>280</v>
      </c>
      <c r="F7" s="8" t="s">
        <v>223</v>
      </c>
      <c r="G7" s="8"/>
      <c r="H7" s="13"/>
      <c r="I7" s="14" t="s">
        <v>389</v>
      </c>
      <c r="J7" s="15" t="s">
        <v>223</v>
      </c>
      <c r="K7" s="16">
        <v>130</v>
      </c>
      <c r="L7" s="17">
        <v>1</v>
      </c>
      <c r="M7" s="8"/>
      <c r="N7" s="9" t="s">
        <v>380</v>
      </c>
      <c r="O7" s="8"/>
      <c r="P7" s="8"/>
      <c r="Q7" s="8"/>
    </row>
    <row r="8" spans="1:17" x14ac:dyDescent="0.2">
      <c r="A8" s="8"/>
      <c r="B8" s="8"/>
      <c r="C8" s="8"/>
      <c r="D8" s="8"/>
      <c r="E8" s="8"/>
      <c r="F8" s="8"/>
      <c r="G8" s="8"/>
      <c r="H8" s="13"/>
      <c r="I8" s="14" t="s">
        <v>330</v>
      </c>
      <c r="J8" s="15" t="s">
        <v>227</v>
      </c>
      <c r="K8" s="16">
        <v>125</v>
      </c>
      <c r="L8" s="17">
        <v>0</v>
      </c>
      <c r="M8" s="8"/>
      <c r="N8" s="8" t="s">
        <v>335</v>
      </c>
      <c r="O8" s="8"/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13"/>
      <c r="I9" s="14" t="s">
        <v>170</v>
      </c>
      <c r="J9" s="15" t="s">
        <v>138</v>
      </c>
      <c r="K9" s="16">
        <v>125</v>
      </c>
      <c r="L9" s="17">
        <v>0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13"/>
      <c r="I10" s="14" t="s">
        <v>382</v>
      </c>
      <c r="J10" s="15" t="s">
        <v>222</v>
      </c>
      <c r="K10" s="16">
        <v>120</v>
      </c>
      <c r="L10" s="17">
        <v>3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13"/>
      <c r="I11" s="14" t="s">
        <v>71</v>
      </c>
      <c r="J11" s="15" t="s">
        <v>231</v>
      </c>
      <c r="K11" s="16">
        <v>120</v>
      </c>
      <c r="L11" s="17">
        <v>0</v>
      </c>
      <c r="M11" s="8"/>
      <c r="N11" s="8" t="s">
        <v>335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13"/>
      <c r="I12" s="14" t="s">
        <v>381</v>
      </c>
      <c r="J12" s="15" t="s">
        <v>228</v>
      </c>
      <c r="K12" s="16">
        <v>105</v>
      </c>
      <c r="L12" s="17">
        <v>1</v>
      </c>
      <c r="M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13"/>
      <c r="I13" s="14" t="s">
        <v>355</v>
      </c>
      <c r="J13" s="15" t="s">
        <v>222</v>
      </c>
      <c r="K13" s="16">
        <v>100</v>
      </c>
      <c r="L13" s="17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13"/>
      <c r="I14" s="14" t="s">
        <v>162</v>
      </c>
      <c r="J14" s="15" t="s">
        <v>227</v>
      </c>
      <c r="K14" s="16">
        <v>85</v>
      </c>
      <c r="L14" s="17">
        <v>2</v>
      </c>
      <c r="M14" s="8"/>
      <c r="N14" s="34" t="s">
        <v>163</v>
      </c>
      <c r="O14" s="8" t="s">
        <v>224</v>
      </c>
      <c r="P14" s="8" t="s">
        <v>109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13"/>
      <c r="I15" s="14" t="s">
        <v>182</v>
      </c>
      <c r="J15" s="15" t="s">
        <v>138</v>
      </c>
      <c r="K15" s="16">
        <v>85</v>
      </c>
      <c r="L15" s="17">
        <v>2</v>
      </c>
      <c r="M15" s="8"/>
      <c r="N15" s="8" t="s">
        <v>97</v>
      </c>
      <c r="O15" s="8" t="s">
        <v>60</v>
      </c>
      <c r="P15" s="8" t="s">
        <v>113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13"/>
      <c r="I16" s="14" t="s">
        <v>173</v>
      </c>
      <c r="J16" s="15" t="s">
        <v>137</v>
      </c>
      <c r="K16" s="16">
        <v>75</v>
      </c>
      <c r="L16" s="17">
        <v>1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13"/>
      <c r="I17" s="14" t="s">
        <v>319</v>
      </c>
      <c r="J17" s="15" t="s">
        <v>228</v>
      </c>
      <c r="K17" s="16">
        <v>70</v>
      </c>
      <c r="L17" s="17">
        <v>0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13"/>
      <c r="I18" s="14" t="s">
        <v>362</v>
      </c>
      <c r="J18" s="15" t="s">
        <v>230</v>
      </c>
      <c r="K18" s="16">
        <v>70</v>
      </c>
      <c r="L18" s="17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13"/>
      <c r="I19" s="14" t="s">
        <v>188</v>
      </c>
      <c r="J19" s="15" t="s">
        <v>224</v>
      </c>
      <c r="K19" s="16">
        <v>65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13"/>
      <c r="I20" s="14" t="s">
        <v>390</v>
      </c>
      <c r="J20" s="15" t="s">
        <v>223</v>
      </c>
      <c r="K20" s="16">
        <v>60</v>
      </c>
      <c r="L20" s="17">
        <v>1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13"/>
      <c r="I21" s="14" t="s">
        <v>361</v>
      </c>
      <c r="J21" s="15" t="s">
        <v>230</v>
      </c>
      <c r="K21" s="16">
        <v>55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13"/>
      <c r="I22" s="18" t="s">
        <v>363</v>
      </c>
      <c r="J22" s="15" t="s">
        <v>230</v>
      </c>
      <c r="K22" s="16">
        <v>55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18" t="s">
        <v>385</v>
      </c>
      <c r="J23" s="15" t="s">
        <v>137</v>
      </c>
      <c r="K23" s="16">
        <v>45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18" t="s">
        <v>358</v>
      </c>
      <c r="J24" s="15" t="s">
        <v>222</v>
      </c>
      <c r="K24" s="16">
        <v>40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18" t="s">
        <v>165</v>
      </c>
      <c r="J25" s="15" t="s">
        <v>227</v>
      </c>
      <c r="K25" s="16">
        <v>40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18" t="s">
        <v>275</v>
      </c>
      <c r="J26" s="15" t="s">
        <v>223</v>
      </c>
      <c r="K26" s="16">
        <v>40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18" t="s">
        <v>164</v>
      </c>
      <c r="J27" s="15" t="s">
        <v>227</v>
      </c>
      <c r="K27" s="16">
        <v>35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18" t="s">
        <v>364</v>
      </c>
      <c r="J28" s="15" t="s">
        <v>60</v>
      </c>
      <c r="K28" s="16">
        <v>35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14" t="s">
        <v>356</v>
      </c>
      <c r="J29" s="31" t="s">
        <v>222</v>
      </c>
      <c r="K29" s="32">
        <v>30</v>
      </c>
      <c r="L29" s="33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14" t="s">
        <v>383</v>
      </c>
      <c r="J30" s="31" t="s">
        <v>230</v>
      </c>
      <c r="K30" s="32">
        <v>30</v>
      </c>
      <c r="L30" s="33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14" t="s">
        <v>318</v>
      </c>
      <c r="J31" s="31" t="s">
        <v>231</v>
      </c>
      <c r="K31" s="32">
        <v>30</v>
      </c>
      <c r="L31" s="33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14" t="s">
        <v>320</v>
      </c>
      <c r="J32" s="31" t="s">
        <v>228</v>
      </c>
      <c r="K32" s="32">
        <v>20</v>
      </c>
      <c r="L32" s="33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14" t="s">
        <v>322</v>
      </c>
      <c r="J33" s="31" t="s">
        <v>228</v>
      </c>
      <c r="K33" s="32">
        <v>20</v>
      </c>
      <c r="L33" s="33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14" t="s">
        <v>279</v>
      </c>
      <c r="J34" s="31" t="s">
        <v>138</v>
      </c>
      <c r="K34" s="32">
        <v>20</v>
      </c>
      <c r="L34" s="33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14" t="s">
        <v>353</v>
      </c>
      <c r="J35" s="31" t="s">
        <v>223</v>
      </c>
      <c r="K35" s="32">
        <v>20</v>
      </c>
      <c r="L35" s="33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14" t="s">
        <v>161</v>
      </c>
      <c r="J36" s="31" t="s">
        <v>224</v>
      </c>
      <c r="K36" s="32">
        <v>15</v>
      </c>
      <c r="L36" s="33">
        <v>0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M42" s="8"/>
      <c r="N42" s="19"/>
      <c r="O42" s="8"/>
      <c r="P42" s="8"/>
      <c r="Q42" s="8"/>
    </row>
  </sheetData>
  <autoFilter ref="I2:L2" xr:uid="{ED071D36-4223-FC4D-A0E5-A7AF51B47E41}">
    <sortState xmlns:xlrd2="http://schemas.microsoft.com/office/spreadsheetml/2017/richdata2" ref="I3:L36">
      <sortCondition descending="1" ref="K2:K36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3FCB-EBC9-5644-80FB-F7CEADDCD86A}">
  <sheetPr>
    <tabColor rgb="FFC00000"/>
  </sheetPr>
  <dimension ref="A1:Q50"/>
  <sheetViews>
    <sheetView workbookViewId="0">
      <selection activeCell="I44" sqref="I44"/>
    </sheetView>
  </sheetViews>
  <sheetFormatPr baseColWidth="10" defaultRowHeight="16" x14ac:dyDescent="0.2"/>
  <cols>
    <col min="1" max="8" width="10.83203125" style="7"/>
    <col min="9" max="9" width="27.6640625" style="7" bestFit="1" customWidth="1"/>
    <col min="10" max="13" width="10.83203125" style="7"/>
    <col min="14" max="14" width="34.83203125" style="7" bestFit="1" customWidth="1"/>
    <col min="15" max="15" width="13" style="7" bestFit="1" customWidth="1"/>
    <col min="16" max="16384" width="10.83203125" style="7"/>
  </cols>
  <sheetData>
    <row r="1" spans="1:17" x14ac:dyDescent="0.2">
      <c r="A1" s="69" t="s">
        <v>703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381.66666666666669</v>
      </c>
      <c r="P2" s="8"/>
      <c r="Q2" s="8"/>
    </row>
    <row r="3" spans="1:17" x14ac:dyDescent="0.2">
      <c r="A3" s="8">
        <v>6</v>
      </c>
      <c r="B3" s="8" t="s">
        <v>194</v>
      </c>
      <c r="C3" s="8">
        <v>555</v>
      </c>
      <c r="D3" s="8" t="s">
        <v>8</v>
      </c>
      <c r="E3" s="8">
        <v>235</v>
      </c>
      <c r="F3" s="8" t="s">
        <v>38</v>
      </c>
      <c r="G3" s="8"/>
      <c r="H3" s="8"/>
      <c r="I3" s="24" t="s">
        <v>142</v>
      </c>
      <c r="J3" s="15" t="s">
        <v>203</v>
      </c>
      <c r="K3" s="16">
        <v>240</v>
      </c>
      <c r="L3" s="17">
        <v>0</v>
      </c>
      <c r="M3" s="8"/>
      <c r="N3" s="21" t="s">
        <v>376</v>
      </c>
      <c r="O3" s="39">
        <f>AVERAGE(K3:K50)</f>
        <v>87.083333333333329</v>
      </c>
      <c r="Q3" s="8"/>
    </row>
    <row r="4" spans="1:17" x14ac:dyDescent="0.2">
      <c r="A4" s="8">
        <v>7</v>
      </c>
      <c r="B4" s="8" t="s">
        <v>201</v>
      </c>
      <c r="C4" s="8">
        <v>295</v>
      </c>
      <c r="D4" s="8" t="s">
        <v>8</v>
      </c>
      <c r="E4" s="8">
        <v>445</v>
      </c>
      <c r="F4" s="8" t="s">
        <v>203</v>
      </c>
      <c r="G4" s="8"/>
      <c r="H4" s="8"/>
      <c r="I4" s="24" t="s">
        <v>168</v>
      </c>
      <c r="J4" s="15" t="s">
        <v>135</v>
      </c>
      <c r="K4" s="16">
        <v>235</v>
      </c>
      <c r="L4" s="17">
        <v>2</v>
      </c>
      <c r="M4" s="8"/>
      <c r="N4" s="8" t="s">
        <v>11</v>
      </c>
      <c r="O4" s="8"/>
      <c r="P4" s="8"/>
      <c r="Q4" s="8"/>
    </row>
    <row r="5" spans="1:17" x14ac:dyDescent="0.2">
      <c r="A5" s="8">
        <v>8</v>
      </c>
      <c r="B5" s="8" t="s">
        <v>197</v>
      </c>
      <c r="C5" s="8">
        <v>465</v>
      </c>
      <c r="D5" s="8" t="s">
        <v>8</v>
      </c>
      <c r="E5" s="8">
        <v>395</v>
      </c>
      <c r="F5" s="8" t="s">
        <v>10</v>
      </c>
      <c r="G5" s="8"/>
      <c r="H5" s="8"/>
      <c r="I5" s="24" t="s">
        <v>27</v>
      </c>
      <c r="J5" s="15" t="s">
        <v>194</v>
      </c>
      <c r="K5" s="16">
        <v>205</v>
      </c>
      <c r="L5" s="17">
        <v>0</v>
      </c>
      <c r="M5" s="8"/>
      <c r="N5" s="8" t="s">
        <v>13</v>
      </c>
      <c r="O5" s="8"/>
      <c r="P5" s="8"/>
      <c r="Q5" s="8"/>
    </row>
    <row r="6" spans="1:17" x14ac:dyDescent="0.2">
      <c r="A6" s="8">
        <v>9</v>
      </c>
      <c r="B6" s="8" t="s">
        <v>199</v>
      </c>
      <c r="C6" s="8">
        <v>430</v>
      </c>
      <c r="D6" s="8" t="s">
        <v>8</v>
      </c>
      <c r="E6" s="8">
        <v>250</v>
      </c>
      <c r="F6" s="8" t="s">
        <v>12</v>
      </c>
      <c r="G6" s="8"/>
      <c r="H6" s="8"/>
      <c r="I6" s="24" t="s">
        <v>9</v>
      </c>
      <c r="J6" s="15" t="s">
        <v>10</v>
      </c>
      <c r="K6" s="16">
        <v>190</v>
      </c>
      <c r="L6" s="17">
        <v>1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202</v>
      </c>
      <c r="C7" s="8">
        <v>365</v>
      </c>
      <c r="D7" s="8" t="s">
        <v>8</v>
      </c>
      <c r="E7" s="8">
        <v>485</v>
      </c>
      <c r="F7" s="8" t="s">
        <v>132</v>
      </c>
      <c r="G7" s="8"/>
      <c r="H7" s="8"/>
      <c r="I7" s="24" t="s">
        <v>155</v>
      </c>
      <c r="J7" s="15" t="s">
        <v>199</v>
      </c>
      <c r="K7" s="16">
        <v>165</v>
      </c>
      <c r="L7" s="25">
        <v>1</v>
      </c>
      <c r="M7" s="8"/>
      <c r="N7" s="9" t="s">
        <v>387</v>
      </c>
      <c r="O7" s="8"/>
      <c r="P7" s="8"/>
      <c r="Q7" s="8"/>
    </row>
    <row r="8" spans="1:17" x14ac:dyDescent="0.2">
      <c r="A8" s="8">
        <v>11</v>
      </c>
      <c r="B8" s="8" t="s">
        <v>40</v>
      </c>
      <c r="C8" s="8">
        <v>305</v>
      </c>
      <c r="D8" s="8" t="s">
        <v>8</v>
      </c>
      <c r="E8" s="8">
        <v>355</v>
      </c>
      <c r="F8" s="8" t="s">
        <v>135</v>
      </c>
      <c r="G8" s="8"/>
      <c r="H8" s="8"/>
      <c r="I8" s="24" t="s">
        <v>146</v>
      </c>
      <c r="J8" s="15" t="s">
        <v>132</v>
      </c>
      <c r="K8" s="16">
        <v>160</v>
      </c>
      <c r="L8" s="25">
        <v>1</v>
      </c>
      <c r="M8" s="8"/>
      <c r="N8" s="8" t="s">
        <v>335</v>
      </c>
      <c r="O8" s="8"/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244</v>
      </c>
      <c r="J9" s="15" t="s">
        <v>197</v>
      </c>
      <c r="K9" s="15">
        <v>145</v>
      </c>
      <c r="L9" s="25">
        <v>0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94</v>
      </c>
      <c r="J10" s="15" t="s">
        <v>199</v>
      </c>
      <c r="K10" s="16">
        <v>145</v>
      </c>
      <c r="L10" s="25">
        <v>0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25</v>
      </c>
      <c r="J11" s="15" t="s">
        <v>194</v>
      </c>
      <c r="K11" s="16">
        <v>140</v>
      </c>
      <c r="L11" s="17">
        <v>0</v>
      </c>
      <c r="M11" s="8"/>
      <c r="N11" s="8" t="s">
        <v>335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74</v>
      </c>
      <c r="J12" s="15" t="s">
        <v>132</v>
      </c>
      <c r="K12" s="16">
        <v>135</v>
      </c>
      <c r="L12" s="17">
        <v>2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15</v>
      </c>
      <c r="J13" s="15" t="s">
        <v>10</v>
      </c>
      <c r="K13" s="16">
        <v>130</v>
      </c>
      <c r="L13" s="17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50</v>
      </c>
      <c r="J14" s="15" t="s">
        <v>202</v>
      </c>
      <c r="K14" s="16">
        <v>130</v>
      </c>
      <c r="L14" s="17">
        <v>1</v>
      </c>
      <c r="M14" s="8"/>
      <c r="N14" s="34" t="s">
        <v>168</v>
      </c>
      <c r="O14" s="8" t="s">
        <v>135</v>
      </c>
      <c r="P14" s="8" t="s">
        <v>20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91</v>
      </c>
      <c r="J15" s="15" t="s">
        <v>38</v>
      </c>
      <c r="K15" s="16">
        <v>125</v>
      </c>
      <c r="L15" s="17">
        <v>1</v>
      </c>
      <c r="M15" s="8"/>
      <c r="N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33</v>
      </c>
      <c r="J16" s="15" t="s">
        <v>197</v>
      </c>
      <c r="K16" s="16">
        <v>125</v>
      </c>
      <c r="L16" s="25">
        <v>0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92</v>
      </c>
      <c r="J17" s="15" t="s">
        <v>202</v>
      </c>
      <c r="K17" s="16">
        <v>120</v>
      </c>
      <c r="L17" s="17">
        <v>0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271</v>
      </c>
      <c r="J18" s="15" t="s">
        <v>201</v>
      </c>
      <c r="K18" s="16">
        <v>110</v>
      </c>
      <c r="L18" s="17">
        <v>1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185</v>
      </c>
      <c r="J19" s="15" t="s">
        <v>12</v>
      </c>
      <c r="K19" s="16">
        <v>110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339</v>
      </c>
      <c r="J20" s="15" t="s">
        <v>203</v>
      </c>
      <c r="K20" s="16">
        <v>105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28</v>
      </c>
      <c r="J21" s="15" t="s">
        <v>194</v>
      </c>
      <c r="K21" s="15">
        <v>95</v>
      </c>
      <c r="L21" s="25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391</v>
      </c>
      <c r="J22" s="15" t="s">
        <v>194</v>
      </c>
      <c r="K22" s="16">
        <v>95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58</v>
      </c>
      <c r="J23" s="15" t="s">
        <v>40</v>
      </c>
      <c r="K23" s="16">
        <v>85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394</v>
      </c>
      <c r="J24" s="15" t="s">
        <v>40</v>
      </c>
      <c r="K24" s="16">
        <v>85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73</v>
      </c>
      <c r="J25" s="15" t="s">
        <v>132</v>
      </c>
      <c r="K25" s="16">
        <v>80</v>
      </c>
      <c r="L25" s="25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393</v>
      </c>
      <c r="J26" s="15" t="s">
        <v>201</v>
      </c>
      <c r="K26" s="16">
        <v>75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17</v>
      </c>
      <c r="J27" s="15" t="s">
        <v>197</v>
      </c>
      <c r="K27" s="16">
        <v>75</v>
      </c>
      <c r="L27" s="17">
        <v>2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26</v>
      </c>
      <c r="J28" s="15" t="s">
        <v>197</v>
      </c>
      <c r="K28" s="15">
        <v>70</v>
      </c>
      <c r="L28" s="17">
        <v>1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81</v>
      </c>
      <c r="J29" s="15" t="s">
        <v>132</v>
      </c>
      <c r="K29" s="15">
        <v>60</v>
      </c>
      <c r="L29" s="25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372</v>
      </c>
      <c r="J30" s="15" t="s">
        <v>201</v>
      </c>
      <c r="K30" s="16">
        <v>55</v>
      </c>
      <c r="L30" s="17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78</v>
      </c>
      <c r="J31" s="15" t="s">
        <v>199</v>
      </c>
      <c r="K31" s="16">
        <v>55</v>
      </c>
      <c r="L31" s="25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29</v>
      </c>
      <c r="J32" s="15" t="s">
        <v>12</v>
      </c>
      <c r="K32" s="16">
        <v>55</v>
      </c>
      <c r="L32" s="17">
        <v>1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278</v>
      </c>
      <c r="J33" s="15" t="s">
        <v>40</v>
      </c>
      <c r="K33" s="16">
        <v>55</v>
      </c>
      <c r="L33" s="17">
        <v>1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90</v>
      </c>
      <c r="J34" s="15" t="s">
        <v>38</v>
      </c>
      <c r="K34" s="16">
        <v>50</v>
      </c>
      <c r="L34" s="25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52</v>
      </c>
      <c r="J35" s="15" t="s">
        <v>202</v>
      </c>
      <c r="K35" s="16">
        <v>50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79</v>
      </c>
      <c r="J36" s="15" t="s">
        <v>199</v>
      </c>
      <c r="K36" s="15">
        <v>45</v>
      </c>
      <c r="L36" s="17">
        <v>1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77</v>
      </c>
      <c r="J37" s="15" t="s">
        <v>40</v>
      </c>
      <c r="K37" s="16">
        <v>40</v>
      </c>
      <c r="L37" s="17">
        <v>0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167</v>
      </c>
      <c r="J38" s="15" t="s">
        <v>135</v>
      </c>
      <c r="K38" s="28">
        <v>40</v>
      </c>
      <c r="L38" s="29">
        <v>0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273</v>
      </c>
      <c r="J39" s="27" t="s">
        <v>201</v>
      </c>
      <c r="K39" s="27">
        <v>35</v>
      </c>
      <c r="L39" s="30">
        <v>0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30</v>
      </c>
      <c r="J40" s="27" t="s">
        <v>203</v>
      </c>
      <c r="K40" s="28">
        <v>35</v>
      </c>
      <c r="L40" s="29">
        <v>2</v>
      </c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31</v>
      </c>
      <c r="J41" s="27" t="s">
        <v>10</v>
      </c>
      <c r="K41" s="28">
        <v>35</v>
      </c>
      <c r="L41" s="29">
        <v>1</v>
      </c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374</v>
      </c>
      <c r="J42" s="27" t="s">
        <v>135</v>
      </c>
      <c r="K42" s="28">
        <v>35</v>
      </c>
      <c r="L42" s="29">
        <v>0</v>
      </c>
      <c r="M42" s="8"/>
      <c r="N42" s="19"/>
      <c r="O42" s="8"/>
      <c r="P42" s="8"/>
      <c r="Q42" s="8"/>
    </row>
    <row r="43" spans="1:17" x14ac:dyDescent="0.2">
      <c r="I43" s="26" t="s">
        <v>23</v>
      </c>
      <c r="J43" s="27" t="s">
        <v>12</v>
      </c>
      <c r="K43" s="28">
        <v>30</v>
      </c>
      <c r="L43" s="30">
        <v>3</v>
      </c>
    </row>
    <row r="44" spans="1:17" x14ac:dyDescent="0.2">
      <c r="I44" s="26" t="s">
        <v>36</v>
      </c>
      <c r="J44" s="27" t="s">
        <v>203</v>
      </c>
      <c r="K44" s="27">
        <v>25</v>
      </c>
      <c r="L44" s="29">
        <v>1</v>
      </c>
    </row>
    <row r="45" spans="1:17" x14ac:dyDescent="0.2">
      <c r="I45" s="26" t="s">
        <v>19</v>
      </c>
      <c r="J45" s="27" t="s">
        <v>12</v>
      </c>
      <c r="K45" s="28">
        <v>25</v>
      </c>
      <c r="L45" s="29">
        <v>3</v>
      </c>
    </row>
    <row r="46" spans="1:17" x14ac:dyDescent="0.2">
      <c r="I46" s="26" t="s">
        <v>285</v>
      </c>
      <c r="J46" s="27" t="s">
        <v>202</v>
      </c>
      <c r="K46" s="27">
        <v>25</v>
      </c>
      <c r="L46" s="30">
        <v>1</v>
      </c>
    </row>
    <row r="47" spans="1:17" x14ac:dyDescent="0.2">
      <c r="I47" s="26" t="s">
        <v>392</v>
      </c>
      <c r="J47" s="27" t="s">
        <v>38</v>
      </c>
      <c r="K47" s="28">
        <v>20</v>
      </c>
      <c r="L47" s="29">
        <v>0</v>
      </c>
    </row>
    <row r="48" spans="1:17" x14ac:dyDescent="0.2">
      <c r="I48" s="26" t="s">
        <v>373</v>
      </c>
      <c r="J48" s="27" t="s">
        <v>135</v>
      </c>
      <c r="K48" s="28">
        <v>15</v>
      </c>
      <c r="L48" s="29">
        <v>2</v>
      </c>
    </row>
    <row r="49" spans="9:12" x14ac:dyDescent="0.2">
      <c r="I49" s="26" t="s">
        <v>43</v>
      </c>
      <c r="J49" s="27" t="s">
        <v>38</v>
      </c>
      <c r="K49" s="28">
        <v>10</v>
      </c>
      <c r="L49" s="30">
        <v>2</v>
      </c>
    </row>
    <row r="50" spans="9:12" x14ac:dyDescent="0.2">
      <c r="I50" s="26" t="s">
        <v>37</v>
      </c>
      <c r="J50" s="27" t="s">
        <v>10</v>
      </c>
      <c r="K50" s="28">
        <v>10</v>
      </c>
      <c r="L50" s="29">
        <v>0</v>
      </c>
    </row>
  </sheetData>
  <autoFilter ref="I2:L2" xr:uid="{B2C1EA0B-BAB2-2F40-BF39-CFD2F6F18347}">
    <sortState xmlns:xlrd2="http://schemas.microsoft.com/office/spreadsheetml/2017/richdata2" ref="I3:L50">
      <sortCondition descending="1" ref="K2:K50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DF83-A1A7-1D42-94D2-BAC78C71134E}">
  <sheetPr>
    <tabColor rgb="FFC00000"/>
  </sheetPr>
  <dimension ref="A1:Q42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69" t="s">
        <v>401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10" t="s">
        <v>4</v>
      </c>
      <c r="J2" s="11" t="s">
        <v>5</v>
      </c>
      <c r="K2" s="11" t="s">
        <v>6</v>
      </c>
      <c r="L2" s="12">
        <v>-10</v>
      </c>
      <c r="M2" s="8"/>
      <c r="N2" s="8" t="s">
        <v>7</v>
      </c>
      <c r="O2" s="8">
        <f>AVERAGE(C3,C4,C5,C6,E3,E4,E5,E6)</f>
        <v>242.5</v>
      </c>
      <c r="P2" s="8"/>
      <c r="Q2" s="8"/>
    </row>
    <row r="3" spans="1:17" x14ac:dyDescent="0.2">
      <c r="A3" s="8">
        <v>1</v>
      </c>
      <c r="B3" s="8" t="s">
        <v>138</v>
      </c>
      <c r="C3" s="8">
        <v>260</v>
      </c>
      <c r="D3" s="8" t="s">
        <v>8</v>
      </c>
      <c r="E3" s="8">
        <v>275</v>
      </c>
      <c r="F3" s="8" t="s">
        <v>225</v>
      </c>
      <c r="G3" s="8"/>
      <c r="H3" s="13"/>
      <c r="I3" s="14" t="s">
        <v>180</v>
      </c>
      <c r="J3" s="15" t="s">
        <v>137</v>
      </c>
      <c r="K3" s="16">
        <v>165</v>
      </c>
      <c r="L3" s="17">
        <v>0</v>
      </c>
      <c r="M3" s="8"/>
      <c r="N3" s="21" t="s">
        <v>7</v>
      </c>
      <c r="O3" s="39">
        <f>AVERAGE(K3:K31)</f>
        <v>58.620689655172413</v>
      </c>
      <c r="P3" s="8"/>
      <c r="Q3" s="8"/>
    </row>
    <row r="4" spans="1:17" x14ac:dyDescent="0.2">
      <c r="A4" s="8">
        <v>2</v>
      </c>
      <c r="B4" s="8" t="s">
        <v>137</v>
      </c>
      <c r="C4" s="8">
        <v>220</v>
      </c>
      <c r="D4" s="8" t="s">
        <v>8</v>
      </c>
      <c r="E4" s="8">
        <v>230</v>
      </c>
      <c r="F4" s="8" t="s">
        <v>222</v>
      </c>
      <c r="G4" s="8"/>
      <c r="H4" s="13"/>
      <c r="I4" s="14" t="s">
        <v>246</v>
      </c>
      <c r="J4" s="15" t="s">
        <v>223</v>
      </c>
      <c r="K4" s="16">
        <v>130</v>
      </c>
      <c r="L4" s="17">
        <v>1</v>
      </c>
      <c r="M4" s="8"/>
      <c r="N4" s="8" t="s">
        <v>11</v>
      </c>
      <c r="O4" s="8" t="s">
        <v>398</v>
      </c>
      <c r="P4" s="8"/>
      <c r="Q4" s="8"/>
    </row>
    <row r="5" spans="1:17" x14ac:dyDescent="0.2">
      <c r="A5" s="8">
        <v>3</v>
      </c>
      <c r="B5" s="8" t="s">
        <v>230</v>
      </c>
      <c r="C5" s="8">
        <v>165</v>
      </c>
      <c r="D5" s="8" t="s">
        <v>8</v>
      </c>
      <c r="E5" s="8">
        <v>240</v>
      </c>
      <c r="F5" s="8" t="s">
        <v>223</v>
      </c>
      <c r="G5" s="8"/>
      <c r="H5" s="13"/>
      <c r="I5" s="14" t="s">
        <v>251</v>
      </c>
      <c r="J5" s="15" t="s">
        <v>136</v>
      </c>
      <c r="K5" s="16">
        <v>130</v>
      </c>
      <c r="L5" s="17">
        <v>1</v>
      </c>
      <c r="M5" s="8"/>
      <c r="N5" s="8" t="s">
        <v>13</v>
      </c>
      <c r="O5" s="8" t="s">
        <v>399</v>
      </c>
      <c r="P5" s="8"/>
      <c r="Q5" s="8"/>
    </row>
    <row r="6" spans="1:17" x14ac:dyDescent="0.2">
      <c r="A6" s="8">
        <v>4</v>
      </c>
      <c r="B6" s="8" t="s">
        <v>231</v>
      </c>
      <c r="C6" s="8">
        <v>195</v>
      </c>
      <c r="D6" s="8" t="s">
        <v>8</v>
      </c>
      <c r="E6" s="8">
        <v>355</v>
      </c>
      <c r="F6" s="8" t="s">
        <v>136</v>
      </c>
      <c r="G6" s="8"/>
      <c r="H6" s="13"/>
      <c r="I6" s="14" t="s">
        <v>178</v>
      </c>
      <c r="J6" s="15" t="s">
        <v>225</v>
      </c>
      <c r="K6" s="16">
        <v>115</v>
      </c>
      <c r="L6" s="17">
        <v>0</v>
      </c>
      <c r="M6" s="8"/>
      <c r="N6" s="8"/>
      <c r="O6" s="8"/>
      <c r="P6" s="8"/>
      <c r="Q6" s="8"/>
    </row>
    <row r="7" spans="1:17" x14ac:dyDescent="0.2">
      <c r="A7" s="8"/>
      <c r="B7" s="8"/>
      <c r="C7" s="8"/>
      <c r="D7" s="8"/>
      <c r="E7" s="8"/>
      <c r="F7" s="8"/>
      <c r="G7" s="8"/>
      <c r="H7" s="13"/>
      <c r="I7" s="14" t="s">
        <v>182</v>
      </c>
      <c r="J7" s="15" t="s">
        <v>138</v>
      </c>
      <c r="K7" s="16">
        <v>105</v>
      </c>
      <c r="L7" s="17">
        <v>1</v>
      </c>
      <c r="M7" s="8"/>
      <c r="N7" s="9" t="s">
        <v>402</v>
      </c>
      <c r="O7" s="8"/>
      <c r="P7" s="8"/>
      <c r="Q7" s="8"/>
    </row>
    <row r="8" spans="1:17" x14ac:dyDescent="0.2">
      <c r="A8" s="8"/>
      <c r="B8" s="8"/>
      <c r="C8" s="8"/>
      <c r="D8" s="8"/>
      <c r="E8" s="8"/>
      <c r="F8" s="8"/>
      <c r="G8" s="8"/>
      <c r="H8" s="13"/>
      <c r="I8" s="14" t="s">
        <v>64</v>
      </c>
      <c r="J8" s="15" t="s">
        <v>225</v>
      </c>
      <c r="K8" s="16">
        <v>90</v>
      </c>
      <c r="L8" s="17">
        <v>0</v>
      </c>
      <c r="M8" s="8"/>
      <c r="N8" s="8" t="s">
        <v>178</v>
      </c>
      <c r="O8" s="8" t="s">
        <v>225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13"/>
      <c r="I9" s="14" t="s">
        <v>86</v>
      </c>
      <c r="J9" s="15" t="s">
        <v>136</v>
      </c>
      <c r="K9" s="16">
        <v>85</v>
      </c>
      <c r="L9" s="17">
        <v>1</v>
      </c>
      <c r="M9" s="8"/>
      <c r="N9" s="8" t="s">
        <v>362</v>
      </c>
      <c r="O9" s="8" t="s">
        <v>230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13"/>
      <c r="I10" s="14" t="s">
        <v>362</v>
      </c>
      <c r="J10" s="15" t="s">
        <v>230</v>
      </c>
      <c r="K10" s="15">
        <v>70</v>
      </c>
      <c r="L10" s="17">
        <v>0</v>
      </c>
      <c r="M10" s="8"/>
      <c r="N10" s="21" t="s">
        <v>251</v>
      </c>
      <c r="O10" s="8" t="s">
        <v>136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13"/>
      <c r="I11" s="14" t="s">
        <v>170</v>
      </c>
      <c r="J11" s="15" t="s">
        <v>138</v>
      </c>
      <c r="K11" s="16">
        <v>65</v>
      </c>
      <c r="L11" s="17">
        <v>0</v>
      </c>
      <c r="M11" s="8"/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13"/>
      <c r="I12" s="14" t="s">
        <v>356</v>
      </c>
      <c r="J12" s="15" t="s">
        <v>222</v>
      </c>
      <c r="K12" s="16">
        <v>65</v>
      </c>
      <c r="L12" s="17">
        <v>0</v>
      </c>
      <c r="M12" s="8"/>
      <c r="N12" s="9" t="s">
        <v>18</v>
      </c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13"/>
      <c r="I13" s="14" t="s">
        <v>396</v>
      </c>
      <c r="J13" s="15" t="s">
        <v>222</v>
      </c>
      <c r="K13" s="16">
        <v>60</v>
      </c>
      <c r="L13" s="17">
        <v>0</v>
      </c>
      <c r="M13" s="8"/>
      <c r="N13" s="8" t="s">
        <v>335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13"/>
      <c r="I14" s="14" t="s">
        <v>363</v>
      </c>
      <c r="J14" s="15" t="s">
        <v>230</v>
      </c>
      <c r="K14" s="15">
        <v>60</v>
      </c>
      <c r="L14" s="17">
        <v>0</v>
      </c>
      <c r="M14" s="8"/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13"/>
      <c r="I15" s="14" t="s">
        <v>61</v>
      </c>
      <c r="J15" s="15" t="s">
        <v>231</v>
      </c>
      <c r="K15" s="16">
        <v>60</v>
      </c>
      <c r="L15" s="17">
        <v>1</v>
      </c>
      <c r="M15" s="8"/>
      <c r="N15" s="9" t="s">
        <v>160</v>
      </c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13"/>
      <c r="I16" s="14" t="s">
        <v>71</v>
      </c>
      <c r="J16" s="15" t="s">
        <v>231</v>
      </c>
      <c r="K16" s="16">
        <v>55</v>
      </c>
      <c r="L16" s="17">
        <v>1</v>
      </c>
      <c r="M16" s="8"/>
      <c r="N16" s="8" t="s">
        <v>335</v>
      </c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13"/>
      <c r="I17" s="14" t="s">
        <v>354</v>
      </c>
      <c r="J17" s="15" t="s">
        <v>136</v>
      </c>
      <c r="K17" s="16">
        <v>55</v>
      </c>
      <c r="L17" s="17">
        <v>0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13"/>
      <c r="I18" s="14" t="s">
        <v>279</v>
      </c>
      <c r="J18" s="15" t="s">
        <v>138</v>
      </c>
      <c r="K18" s="16">
        <v>50</v>
      </c>
      <c r="L18" s="17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13"/>
      <c r="I19" s="14" t="s">
        <v>382</v>
      </c>
      <c r="J19" s="15" t="s">
        <v>222</v>
      </c>
      <c r="K19" s="16">
        <v>50</v>
      </c>
      <c r="L19" s="17">
        <v>2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13"/>
      <c r="I20" s="14" t="s">
        <v>87</v>
      </c>
      <c r="J20" s="15" t="s">
        <v>136</v>
      </c>
      <c r="K20" s="16">
        <v>45</v>
      </c>
      <c r="L20" s="17">
        <v>3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13"/>
      <c r="I21" s="14" t="s">
        <v>148</v>
      </c>
      <c r="J21" s="15" t="s">
        <v>225</v>
      </c>
      <c r="K21" s="16">
        <v>40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13"/>
      <c r="I22" s="18" t="s">
        <v>318</v>
      </c>
      <c r="J22" s="15" t="s">
        <v>231</v>
      </c>
      <c r="K22" s="16">
        <v>40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18" t="s">
        <v>355</v>
      </c>
      <c r="J23" s="15" t="s">
        <v>222</v>
      </c>
      <c r="K23" s="16">
        <v>35</v>
      </c>
      <c r="L23" s="17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18" t="s">
        <v>390</v>
      </c>
      <c r="J24" s="15" t="s">
        <v>223</v>
      </c>
      <c r="K24" s="16">
        <v>35</v>
      </c>
      <c r="L24" s="17">
        <v>1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18" t="s">
        <v>385</v>
      </c>
      <c r="J25" s="15" t="s">
        <v>137</v>
      </c>
      <c r="K25" s="16">
        <v>25</v>
      </c>
      <c r="L25" s="17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18" t="s">
        <v>292</v>
      </c>
      <c r="J26" s="15" t="s">
        <v>223</v>
      </c>
      <c r="K26" s="16">
        <v>25</v>
      </c>
      <c r="L26" s="17">
        <v>4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18" t="s">
        <v>353</v>
      </c>
      <c r="J27" s="15" t="s">
        <v>223</v>
      </c>
      <c r="K27" s="16">
        <v>20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18" t="s">
        <v>383</v>
      </c>
      <c r="J28" s="15" t="s">
        <v>230</v>
      </c>
      <c r="K28" s="15">
        <v>15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18" t="s">
        <v>397</v>
      </c>
      <c r="J29" s="15" t="s">
        <v>231</v>
      </c>
      <c r="K29" s="16">
        <v>10</v>
      </c>
      <c r="L29" s="17">
        <v>3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18" t="s">
        <v>324</v>
      </c>
      <c r="J30" s="15" t="s">
        <v>225</v>
      </c>
      <c r="K30" s="16">
        <v>0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14" t="s">
        <v>360</v>
      </c>
      <c r="J31" s="31" t="s">
        <v>230</v>
      </c>
      <c r="K31" s="31">
        <v>0</v>
      </c>
      <c r="L31" s="33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M42" s="8"/>
      <c r="N42" s="19"/>
      <c r="O42" s="8"/>
      <c r="P42" s="8"/>
      <c r="Q42" s="8"/>
    </row>
  </sheetData>
  <autoFilter ref="I2:L2" xr:uid="{ED071D36-4223-FC4D-A0E5-A7AF51B47E41}">
    <sortState xmlns:xlrd2="http://schemas.microsoft.com/office/spreadsheetml/2017/richdata2" ref="I3:L31">
      <sortCondition descending="1" ref="K2:K31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FA70-C20E-2144-AE9B-5313412B0E41}">
  <sheetPr>
    <tabColor rgb="FFC00000"/>
  </sheetPr>
  <dimension ref="A1:Q58"/>
  <sheetViews>
    <sheetView workbookViewId="0">
      <selection activeCell="I11" sqref="I1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" style="21" bestFit="1" customWidth="1"/>
    <col min="15" max="15" width="13.33203125" style="7" customWidth="1"/>
    <col min="16" max="16" width="23" style="7" customWidth="1"/>
    <col min="17" max="16384" width="10.83203125" style="7"/>
  </cols>
  <sheetData>
    <row r="1" spans="1:17" x14ac:dyDescent="0.2">
      <c r="A1" s="69" t="s">
        <v>401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405.35714285714283</v>
      </c>
      <c r="P2" s="8"/>
      <c r="Q2" s="8"/>
    </row>
    <row r="3" spans="1:17" x14ac:dyDescent="0.2">
      <c r="A3" s="8">
        <v>5</v>
      </c>
      <c r="B3" s="8" t="s">
        <v>202</v>
      </c>
      <c r="C3" s="8">
        <v>315</v>
      </c>
      <c r="D3" s="8" t="s">
        <v>8</v>
      </c>
      <c r="E3" s="8">
        <v>510</v>
      </c>
      <c r="F3" s="8" t="s">
        <v>10</v>
      </c>
      <c r="G3" s="8"/>
      <c r="H3" s="8"/>
      <c r="I3" s="24" t="s">
        <v>41</v>
      </c>
      <c r="J3" s="15" t="s">
        <v>131</v>
      </c>
      <c r="K3" s="16">
        <v>305</v>
      </c>
      <c r="L3" s="17">
        <v>1</v>
      </c>
      <c r="M3" s="8"/>
      <c r="N3" s="8" t="s">
        <v>376</v>
      </c>
      <c r="O3" s="39">
        <f>AVERAGE(K3:K58)</f>
        <v>90.089285714285708</v>
      </c>
      <c r="Q3" s="8"/>
    </row>
    <row r="4" spans="1:17" x14ac:dyDescent="0.2">
      <c r="A4" s="8">
        <v>6</v>
      </c>
      <c r="B4" s="8" t="s">
        <v>132</v>
      </c>
      <c r="C4" s="8">
        <v>595</v>
      </c>
      <c r="D4" s="8" t="s">
        <v>8</v>
      </c>
      <c r="E4" s="8">
        <v>280</v>
      </c>
      <c r="F4" s="8" t="s">
        <v>203</v>
      </c>
      <c r="G4" s="8"/>
      <c r="H4" s="8"/>
      <c r="I4" s="24" t="s">
        <v>80</v>
      </c>
      <c r="J4" s="15" t="s">
        <v>195</v>
      </c>
      <c r="K4" s="16">
        <v>275</v>
      </c>
      <c r="L4" s="17">
        <v>0</v>
      </c>
      <c r="M4" s="8"/>
      <c r="N4" s="8" t="s">
        <v>11</v>
      </c>
      <c r="O4" s="8" t="s">
        <v>408</v>
      </c>
      <c r="P4" s="8"/>
      <c r="Q4" s="8"/>
    </row>
    <row r="5" spans="1:17" x14ac:dyDescent="0.2">
      <c r="A5" s="8">
        <v>7</v>
      </c>
      <c r="B5" s="8" t="s">
        <v>200</v>
      </c>
      <c r="C5" s="8">
        <v>320</v>
      </c>
      <c r="D5" s="8" t="s">
        <v>8</v>
      </c>
      <c r="E5" s="8">
        <v>580</v>
      </c>
      <c r="F5" s="8" t="s">
        <v>131</v>
      </c>
      <c r="G5" s="8"/>
      <c r="H5" s="8"/>
      <c r="I5" s="24" t="s">
        <v>21</v>
      </c>
      <c r="J5" s="15" t="s">
        <v>194</v>
      </c>
      <c r="K5" s="16">
        <v>265</v>
      </c>
      <c r="L5" s="17">
        <v>0</v>
      </c>
      <c r="M5" s="8"/>
      <c r="N5" s="8" t="s">
        <v>13</v>
      </c>
      <c r="O5" s="8" t="s">
        <v>409</v>
      </c>
      <c r="P5" s="8"/>
      <c r="Q5" s="8"/>
    </row>
    <row r="6" spans="1:17" x14ac:dyDescent="0.2">
      <c r="A6" s="8">
        <v>8</v>
      </c>
      <c r="B6" s="8" t="s">
        <v>195</v>
      </c>
      <c r="C6" s="8">
        <v>635</v>
      </c>
      <c r="D6" s="8" t="s">
        <v>8</v>
      </c>
      <c r="E6" s="8">
        <v>180</v>
      </c>
      <c r="F6" s="8" t="s">
        <v>201</v>
      </c>
      <c r="G6" s="8"/>
      <c r="H6" s="8"/>
      <c r="I6" s="24" t="s">
        <v>16</v>
      </c>
      <c r="J6" s="15" t="s">
        <v>701</v>
      </c>
      <c r="K6" s="16">
        <v>255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9</v>
      </c>
      <c r="B7" s="8" t="s">
        <v>199</v>
      </c>
      <c r="C7" s="8">
        <v>490</v>
      </c>
      <c r="D7" s="8" t="s">
        <v>8</v>
      </c>
      <c r="E7" s="8">
        <v>220</v>
      </c>
      <c r="F7" s="8" t="s">
        <v>135</v>
      </c>
      <c r="G7" s="8"/>
      <c r="H7" s="8"/>
      <c r="I7" s="24" t="s">
        <v>15</v>
      </c>
      <c r="J7" s="15" t="s">
        <v>10</v>
      </c>
      <c r="K7" s="16">
        <v>235</v>
      </c>
      <c r="L7" s="25">
        <v>4</v>
      </c>
      <c r="M7" s="8"/>
      <c r="N7" s="9" t="s">
        <v>402</v>
      </c>
      <c r="O7" s="8"/>
      <c r="P7" s="8"/>
      <c r="Q7" s="8"/>
    </row>
    <row r="8" spans="1:17" x14ac:dyDescent="0.2">
      <c r="A8" s="8">
        <v>10</v>
      </c>
      <c r="B8" s="8" t="s">
        <v>194</v>
      </c>
      <c r="C8" s="8">
        <v>545</v>
      </c>
      <c r="D8" s="8" t="s">
        <v>8</v>
      </c>
      <c r="E8" s="8">
        <v>220</v>
      </c>
      <c r="F8" s="8" t="s">
        <v>40</v>
      </c>
      <c r="G8" s="8"/>
      <c r="H8" s="8"/>
      <c r="I8" s="24" t="s">
        <v>74</v>
      </c>
      <c r="J8" s="15" t="s">
        <v>132</v>
      </c>
      <c r="K8" s="16">
        <v>205</v>
      </c>
      <c r="L8" s="25">
        <v>1</v>
      </c>
      <c r="M8" s="8"/>
      <c r="N8" s="43" t="s">
        <v>15</v>
      </c>
      <c r="O8" s="8" t="s">
        <v>10</v>
      </c>
      <c r="P8" s="8"/>
      <c r="Q8" s="8"/>
    </row>
    <row r="9" spans="1:17" x14ac:dyDescent="0.2">
      <c r="A9" s="8">
        <v>11</v>
      </c>
      <c r="B9" s="8" t="s">
        <v>701</v>
      </c>
      <c r="C9" s="8">
        <v>510</v>
      </c>
      <c r="D9" s="8" t="s">
        <v>8</v>
      </c>
      <c r="E9" s="8">
        <v>275</v>
      </c>
      <c r="F9" s="8" t="s">
        <v>204</v>
      </c>
      <c r="G9" s="8"/>
      <c r="H9" s="8"/>
      <c r="I9" s="24" t="s">
        <v>72</v>
      </c>
      <c r="J9" s="15" t="s">
        <v>199</v>
      </c>
      <c r="K9" s="16">
        <v>180</v>
      </c>
      <c r="L9" s="17">
        <v>2</v>
      </c>
      <c r="M9" s="8"/>
      <c r="N9" s="43" t="s">
        <v>73</v>
      </c>
      <c r="O9" s="8" t="s">
        <v>132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347</v>
      </c>
      <c r="J10" s="15" t="s">
        <v>204</v>
      </c>
      <c r="K10" s="16">
        <v>180</v>
      </c>
      <c r="L10" s="17">
        <v>2</v>
      </c>
      <c r="M10" s="8"/>
      <c r="N10" s="43" t="s">
        <v>400</v>
      </c>
      <c r="O10" s="8" t="s">
        <v>131</v>
      </c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9</v>
      </c>
      <c r="J11" s="15" t="s">
        <v>10</v>
      </c>
      <c r="K11" s="16">
        <v>145</v>
      </c>
      <c r="L11" s="25">
        <v>1</v>
      </c>
      <c r="M11" s="8"/>
      <c r="N11" s="41" t="s">
        <v>54</v>
      </c>
      <c r="O11" s="8" t="s">
        <v>195</v>
      </c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73</v>
      </c>
      <c r="J12" s="15" t="s">
        <v>132</v>
      </c>
      <c r="K12" s="16">
        <v>145</v>
      </c>
      <c r="L12" s="25">
        <v>0</v>
      </c>
      <c r="M12" s="8"/>
      <c r="N12" s="41" t="s">
        <v>21</v>
      </c>
      <c r="O12" s="8" t="s">
        <v>194</v>
      </c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146</v>
      </c>
      <c r="J13" s="15" t="s">
        <v>132</v>
      </c>
      <c r="K13" s="16">
        <v>135</v>
      </c>
      <c r="L13" s="17">
        <v>0</v>
      </c>
      <c r="M13" s="8"/>
      <c r="N13" s="41" t="s">
        <v>75</v>
      </c>
      <c r="O13" s="8" t="s">
        <v>701</v>
      </c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54</v>
      </c>
      <c r="J14" s="15" t="s">
        <v>195</v>
      </c>
      <c r="K14" s="16">
        <v>135</v>
      </c>
      <c r="L14" s="17">
        <v>0</v>
      </c>
      <c r="M14" s="8"/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168</v>
      </c>
      <c r="J15" s="15" t="s">
        <v>135</v>
      </c>
      <c r="K15" s="16">
        <v>135</v>
      </c>
      <c r="L15" s="17">
        <v>1</v>
      </c>
      <c r="M15" s="8"/>
      <c r="N15" s="9" t="s">
        <v>18</v>
      </c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22</v>
      </c>
      <c r="J16" s="15" t="s">
        <v>131</v>
      </c>
      <c r="K16" s="16">
        <v>125</v>
      </c>
      <c r="L16" s="17">
        <v>1</v>
      </c>
      <c r="M16" s="8"/>
      <c r="N16" s="8" t="s">
        <v>335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344</v>
      </c>
      <c r="J17" s="15" t="s">
        <v>195</v>
      </c>
      <c r="K17" s="16">
        <v>120</v>
      </c>
      <c r="L17" s="17">
        <v>0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79</v>
      </c>
      <c r="J18" s="15" t="s">
        <v>199</v>
      </c>
      <c r="K18" s="16">
        <v>115</v>
      </c>
      <c r="L18" s="25">
        <v>0</v>
      </c>
      <c r="M18" s="8"/>
      <c r="N18" s="9" t="s">
        <v>160</v>
      </c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92</v>
      </c>
      <c r="J19" s="15" t="s">
        <v>202</v>
      </c>
      <c r="K19" s="16">
        <v>110</v>
      </c>
      <c r="L19" s="17">
        <v>0</v>
      </c>
      <c r="M19" s="8"/>
      <c r="N19" s="21" t="s">
        <v>15</v>
      </c>
      <c r="O19" s="8" t="s">
        <v>10</v>
      </c>
      <c r="P19" s="8" t="s">
        <v>403</v>
      </c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143</v>
      </c>
      <c r="J20" s="15" t="s">
        <v>200</v>
      </c>
      <c r="K20" s="16">
        <v>110</v>
      </c>
      <c r="L20" s="25">
        <v>1</v>
      </c>
      <c r="M20" s="8"/>
      <c r="N20" s="8" t="s">
        <v>22</v>
      </c>
      <c r="O20" s="8" t="s">
        <v>131</v>
      </c>
      <c r="P20" s="8" t="s">
        <v>404</v>
      </c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84</v>
      </c>
      <c r="J21" s="15" t="s">
        <v>194</v>
      </c>
      <c r="K21" s="16">
        <v>110</v>
      </c>
      <c r="L21" s="17">
        <v>0</v>
      </c>
      <c r="M21" s="8"/>
      <c r="N21" s="8" t="s">
        <v>41</v>
      </c>
      <c r="O21" s="8" t="s">
        <v>131</v>
      </c>
      <c r="P21" s="8" t="s">
        <v>95</v>
      </c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339</v>
      </c>
      <c r="J22" s="15" t="s">
        <v>405</v>
      </c>
      <c r="K22" s="16">
        <v>105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184</v>
      </c>
      <c r="J23" s="15" t="s">
        <v>199</v>
      </c>
      <c r="K23" s="16">
        <v>105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50</v>
      </c>
      <c r="J24" s="15" t="s">
        <v>202</v>
      </c>
      <c r="K24" s="16">
        <v>95</v>
      </c>
      <c r="L24" s="25">
        <v>1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345</v>
      </c>
      <c r="J25" s="15" t="s">
        <v>200</v>
      </c>
      <c r="K25" s="16">
        <v>85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342</v>
      </c>
      <c r="J26" s="15" t="s">
        <v>701</v>
      </c>
      <c r="K26" s="16">
        <v>85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123</v>
      </c>
      <c r="J27" s="15" t="s">
        <v>194</v>
      </c>
      <c r="K27" s="16">
        <v>80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32</v>
      </c>
      <c r="J28" s="15" t="s">
        <v>200</v>
      </c>
      <c r="K28" s="16">
        <v>75</v>
      </c>
      <c r="L28" s="17">
        <v>2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31</v>
      </c>
      <c r="J29" s="15" t="s">
        <v>10</v>
      </c>
      <c r="K29" s="16">
        <v>70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82</v>
      </c>
      <c r="J30" s="15" t="s">
        <v>201</v>
      </c>
      <c r="K30" s="16">
        <v>70</v>
      </c>
      <c r="L30" s="25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75</v>
      </c>
      <c r="J31" s="15" t="s">
        <v>701</v>
      </c>
      <c r="K31" s="16">
        <v>70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36</v>
      </c>
      <c r="J32" s="15" t="s">
        <v>405</v>
      </c>
      <c r="K32" s="16">
        <v>65</v>
      </c>
      <c r="L32" s="25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122</v>
      </c>
      <c r="J33" s="15" t="s">
        <v>132</v>
      </c>
      <c r="K33" s="16">
        <v>60</v>
      </c>
      <c r="L33" s="17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268</v>
      </c>
      <c r="J34" s="15" t="s">
        <v>131</v>
      </c>
      <c r="K34" s="16">
        <v>60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77</v>
      </c>
      <c r="J35" s="15" t="s">
        <v>40</v>
      </c>
      <c r="K35" s="16">
        <v>55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25</v>
      </c>
      <c r="J36" s="15" t="s">
        <v>194</v>
      </c>
      <c r="K36" s="16">
        <v>50</v>
      </c>
      <c r="L36" s="17">
        <v>1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58</v>
      </c>
      <c r="J37" s="15" t="s">
        <v>40</v>
      </c>
      <c r="K37" s="16">
        <v>50</v>
      </c>
      <c r="L37" s="17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394</v>
      </c>
      <c r="J38" s="15" t="s">
        <v>40</v>
      </c>
      <c r="K38" s="28">
        <v>50</v>
      </c>
      <c r="L38" s="29">
        <v>0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53</v>
      </c>
      <c r="J39" s="15" t="s">
        <v>195</v>
      </c>
      <c r="K39" s="28">
        <v>45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407</v>
      </c>
      <c r="J40" s="15" t="s">
        <v>204</v>
      </c>
      <c r="K40" s="28">
        <v>45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89</v>
      </c>
      <c r="J41" s="15" t="s">
        <v>405</v>
      </c>
      <c r="K41" s="28">
        <v>40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30</v>
      </c>
      <c r="J42" s="15" t="s">
        <v>405</v>
      </c>
      <c r="K42" s="28">
        <v>40</v>
      </c>
      <c r="L42" s="30">
        <v>1</v>
      </c>
      <c r="M42" s="8"/>
      <c r="N42" s="8"/>
      <c r="O42" s="8"/>
      <c r="P42" s="8"/>
      <c r="Q42" s="8"/>
    </row>
    <row r="43" spans="1:17" x14ac:dyDescent="0.2">
      <c r="I43" s="26" t="s">
        <v>85</v>
      </c>
      <c r="J43" s="27" t="s">
        <v>131</v>
      </c>
      <c r="K43" s="28">
        <v>40</v>
      </c>
      <c r="L43" s="30">
        <v>1</v>
      </c>
    </row>
    <row r="44" spans="1:17" x14ac:dyDescent="0.2">
      <c r="I44" s="26" t="s">
        <v>298</v>
      </c>
      <c r="J44" s="27" t="s">
        <v>199</v>
      </c>
      <c r="K44" s="28">
        <v>40</v>
      </c>
      <c r="L44" s="30">
        <v>0</v>
      </c>
    </row>
    <row r="45" spans="1:17" x14ac:dyDescent="0.2">
      <c r="I45" s="26" t="s">
        <v>167</v>
      </c>
      <c r="J45" s="27" t="s">
        <v>135</v>
      </c>
      <c r="K45" s="21">
        <v>40</v>
      </c>
      <c r="L45" s="29">
        <v>1</v>
      </c>
    </row>
    <row r="46" spans="1:17" x14ac:dyDescent="0.2">
      <c r="I46" s="26" t="s">
        <v>341</v>
      </c>
      <c r="J46" s="27" t="s">
        <v>701</v>
      </c>
      <c r="K46" s="28">
        <v>40</v>
      </c>
      <c r="L46" s="29">
        <v>0</v>
      </c>
    </row>
    <row r="47" spans="1:17" x14ac:dyDescent="0.2">
      <c r="I47" s="26" t="s">
        <v>51</v>
      </c>
      <c r="J47" s="27" t="s">
        <v>202</v>
      </c>
      <c r="K47" s="28">
        <v>35</v>
      </c>
      <c r="L47" s="30">
        <v>0</v>
      </c>
    </row>
    <row r="48" spans="1:17" x14ac:dyDescent="0.2">
      <c r="I48" s="26" t="s">
        <v>271</v>
      </c>
      <c r="J48" s="27" t="s">
        <v>201</v>
      </c>
      <c r="K48" s="28">
        <v>30</v>
      </c>
      <c r="L48" s="30">
        <v>1</v>
      </c>
    </row>
    <row r="49" spans="9:12" x14ac:dyDescent="0.2">
      <c r="I49" s="26" t="s">
        <v>278</v>
      </c>
      <c r="J49" s="27" t="s">
        <v>40</v>
      </c>
      <c r="K49" s="28">
        <v>25</v>
      </c>
      <c r="L49" s="29">
        <v>1</v>
      </c>
    </row>
    <row r="50" spans="9:12" x14ac:dyDescent="0.2">
      <c r="I50" s="26" t="s">
        <v>37</v>
      </c>
      <c r="J50" s="27" t="s">
        <v>10</v>
      </c>
      <c r="K50" s="21">
        <v>20</v>
      </c>
      <c r="L50" s="29">
        <v>1</v>
      </c>
    </row>
    <row r="51" spans="9:12" x14ac:dyDescent="0.2">
      <c r="I51" s="26" t="s">
        <v>393</v>
      </c>
      <c r="J51" s="27" t="s">
        <v>201</v>
      </c>
      <c r="K51" s="28">
        <v>20</v>
      </c>
      <c r="L51" s="29">
        <v>1</v>
      </c>
    </row>
    <row r="52" spans="9:12" x14ac:dyDescent="0.2">
      <c r="I52" s="26" t="s">
        <v>273</v>
      </c>
      <c r="J52" s="27" t="s">
        <v>201</v>
      </c>
      <c r="K52" s="28">
        <v>20</v>
      </c>
      <c r="L52" s="29">
        <v>0</v>
      </c>
    </row>
    <row r="53" spans="9:12" x14ac:dyDescent="0.2">
      <c r="I53" s="26" t="s">
        <v>373</v>
      </c>
      <c r="J53" s="27" t="s">
        <v>135</v>
      </c>
      <c r="K53" s="28">
        <v>20</v>
      </c>
      <c r="L53" s="29">
        <v>1</v>
      </c>
    </row>
    <row r="54" spans="9:12" x14ac:dyDescent="0.2">
      <c r="I54" s="26" t="s">
        <v>285</v>
      </c>
      <c r="J54" s="27" t="s">
        <v>202</v>
      </c>
      <c r="K54" s="28">
        <v>15</v>
      </c>
      <c r="L54" s="29">
        <v>0</v>
      </c>
    </row>
    <row r="55" spans="9:12" x14ac:dyDescent="0.2">
      <c r="I55" s="26" t="s">
        <v>183</v>
      </c>
      <c r="J55" s="27" t="s">
        <v>200</v>
      </c>
      <c r="K55" s="21">
        <v>10</v>
      </c>
      <c r="L55" s="29">
        <v>0</v>
      </c>
    </row>
    <row r="56" spans="9:12" x14ac:dyDescent="0.2">
      <c r="I56" s="26" t="s">
        <v>370</v>
      </c>
      <c r="J56" s="27" t="s">
        <v>204</v>
      </c>
      <c r="K56" s="28">
        <v>10</v>
      </c>
      <c r="L56" s="29">
        <v>1</v>
      </c>
    </row>
    <row r="57" spans="9:12" x14ac:dyDescent="0.2">
      <c r="I57" s="26" t="s">
        <v>371</v>
      </c>
      <c r="J57" s="27" t="s">
        <v>204</v>
      </c>
      <c r="K57" s="28">
        <v>0</v>
      </c>
      <c r="L57" s="29">
        <v>1</v>
      </c>
    </row>
    <row r="58" spans="9:12" x14ac:dyDescent="0.2">
      <c r="I58" s="26" t="s">
        <v>374</v>
      </c>
      <c r="J58" s="27" t="s">
        <v>135</v>
      </c>
      <c r="K58" s="28">
        <v>-5</v>
      </c>
      <c r="L58" s="29">
        <v>1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21E4-DBCB-BB4B-ABF3-5A2C5630594C}">
  <sheetPr>
    <tabColor rgb="FFC00000"/>
  </sheetPr>
  <dimension ref="A1:Q42"/>
  <sheetViews>
    <sheetView topLeftCell="I1" workbookViewId="0">
      <selection activeCell="N11" sqref="N1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12.6640625" style="7" customWidth="1"/>
    <col min="17" max="16384" width="10.83203125" style="7"/>
  </cols>
  <sheetData>
    <row r="1" spans="1:17" x14ac:dyDescent="0.2">
      <c r="A1" s="69" t="s">
        <v>410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10" t="s">
        <v>4</v>
      </c>
      <c r="J2" s="11" t="s">
        <v>5</v>
      </c>
      <c r="K2" s="11" t="s">
        <v>6</v>
      </c>
      <c r="L2" s="12">
        <v>-10</v>
      </c>
      <c r="M2" s="8"/>
      <c r="N2" s="8" t="s">
        <v>7</v>
      </c>
      <c r="O2" s="40">
        <f>AVERAGE(C3,C4,C5,C6,C7,E3,E4,E5,E6,E7)</f>
        <v>207</v>
      </c>
      <c r="P2" s="8"/>
      <c r="Q2" s="8"/>
    </row>
    <row r="3" spans="1:17" x14ac:dyDescent="0.2">
      <c r="A3" s="8">
        <v>1</v>
      </c>
      <c r="B3" s="8" t="s">
        <v>226</v>
      </c>
      <c r="C3" s="8">
        <v>215</v>
      </c>
      <c r="D3" s="8" t="s">
        <v>8</v>
      </c>
      <c r="E3" s="8">
        <v>90</v>
      </c>
      <c r="F3" s="8" t="s">
        <v>230</v>
      </c>
      <c r="G3" s="8"/>
      <c r="H3" s="13"/>
      <c r="I3" s="14" t="s">
        <v>163</v>
      </c>
      <c r="J3" s="15" t="s">
        <v>224</v>
      </c>
      <c r="K3" s="16">
        <v>185</v>
      </c>
      <c r="L3" s="17">
        <v>3</v>
      </c>
      <c r="M3" s="8"/>
      <c r="N3" s="8" t="s">
        <v>376</v>
      </c>
      <c r="O3" s="40">
        <f>AVERAGE(K3:K39)</f>
        <v>52.162162162162161</v>
      </c>
      <c r="P3" s="8"/>
      <c r="Q3" s="8"/>
    </row>
    <row r="4" spans="1:17" x14ac:dyDescent="0.2">
      <c r="A4" s="8">
        <v>2</v>
      </c>
      <c r="B4" s="8" t="s">
        <v>136</v>
      </c>
      <c r="C4" s="8">
        <v>250</v>
      </c>
      <c r="D4" s="8" t="s">
        <v>8</v>
      </c>
      <c r="E4" s="8">
        <v>285</v>
      </c>
      <c r="F4" s="8" t="s">
        <v>60</v>
      </c>
      <c r="G4" s="8"/>
      <c r="H4" s="13"/>
      <c r="I4" s="14" t="s">
        <v>97</v>
      </c>
      <c r="J4" s="15" t="s">
        <v>60</v>
      </c>
      <c r="K4" s="16">
        <v>140</v>
      </c>
      <c r="L4" s="17">
        <v>0</v>
      </c>
      <c r="M4" s="8"/>
      <c r="N4" s="8" t="s">
        <v>11</v>
      </c>
      <c r="O4" s="8" t="s">
        <v>420</v>
      </c>
      <c r="P4" s="8"/>
      <c r="Q4" s="8"/>
    </row>
    <row r="5" spans="1:17" x14ac:dyDescent="0.2">
      <c r="A5" s="8">
        <v>3</v>
      </c>
      <c r="B5" s="8" t="s">
        <v>229</v>
      </c>
      <c r="C5" s="8">
        <v>135</v>
      </c>
      <c r="D5" s="8" t="s">
        <v>8</v>
      </c>
      <c r="E5" s="8">
        <v>235</v>
      </c>
      <c r="F5" s="8" t="s">
        <v>222</v>
      </c>
      <c r="G5" s="8"/>
      <c r="H5" s="13"/>
      <c r="I5" s="14" t="s">
        <v>66</v>
      </c>
      <c r="J5" s="15" t="s">
        <v>60</v>
      </c>
      <c r="K5" s="16">
        <v>135</v>
      </c>
      <c r="L5" s="17">
        <v>2</v>
      </c>
      <c r="M5" s="8"/>
      <c r="N5" s="8" t="s">
        <v>13</v>
      </c>
      <c r="O5" s="8" t="s">
        <v>421</v>
      </c>
      <c r="P5" s="8"/>
      <c r="Q5" s="8"/>
    </row>
    <row r="6" spans="1:17" x14ac:dyDescent="0.2">
      <c r="A6" s="8">
        <v>4</v>
      </c>
      <c r="B6" s="8" t="s">
        <v>225</v>
      </c>
      <c r="C6" s="8">
        <v>240</v>
      </c>
      <c r="D6" s="8" t="s">
        <v>8</v>
      </c>
      <c r="E6" s="8">
        <v>170</v>
      </c>
      <c r="F6" s="8" t="s">
        <v>227</v>
      </c>
      <c r="G6" s="8"/>
      <c r="H6" s="13"/>
      <c r="I6" s="14" t="s">
        <v>382</v>
      </c>
      <c r="J6" s="15" t="s">
        <v>222</v>
      </c>
      <c r="K6" s="16">
        <v>125</v>
      </c>
      <c r="L6" s="17">
        <v>2</v>
      </c>
      <c r="M6" s="8"/>
      <c r="N6" s="8"/>
      <c r="O6" s="8"/>
      <c r="P6" s="8"/>
      <c r="Q6" s="8"/>
    </row>
    <row r="7" spans="1:17" x14ac:dyDescent="0.2">
      <c r="A7" s="8">
        <v>5</v>
      </c>
      <c r="B7" s="8" t="s">
        <v>224</v>
      </c>
      <c r="C7" s="8">
        <v>295</v>
      </c>
      <c r="D7" s="8" t="s">
        <v>8</v>
      </c>
      <c r="E7" s="8">
        <v>155</v>
      </c>
      <c r="F7" s="8" t="s">
        <v>228</v>
      </c>
      <c r="G7" s="8"/>
      <c r="H7" s="13"/>
      <c r="I7" s="14" t="s">
        <v>328</v>
      </c>
      <c r="J7" s="15" t="s">
        <v>226</v>
      </c>
      <c r="K7" s="16">
        <v>85</v>
      </c>
      <c r="L7" s="17">
        <v>1</v>
      </c>
      <c r="M7" s="8"/>
      <c r="N7" s="9" t="s">
        <v>411</v>
      </c>
      <c r="O7" s="8"/>
      <c r="P7" s="8"/>
      <c r="Q7" s="8"/>
    </row>
    <row r="8" spans="1:17" x14ac:dyDescent="0.2">
      <c r="A8" s="8"/>
      <c r="B8" s="8"/>
      <c r="C8" s="8"/>
      <c r="D8" s="8"/>
      <c r="E8" s="8"/>
      <c r="F8" s="8"/>
      <c r="G8" s="8"/>
      <c r="H8" s="13"/>
      <c r="I8" s="14" t="s">
        <v>323</v>
      </c>
      <c r="J8" s="15" t="s">
        <v>136</v>
      </c>
      <c r="K8" s="16">
        <v>80</v>
      </c>
      <c r="L8" s="17">
        <v>0</v>
      </c>
      <c r="M8" s="8"/>
      <c r="N8" s="8" t="s">
        <v>175</v>
      </c>
      <c r="O8" s="8"/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13"/>
      <c r="I9" s="14" t="s">
        <v>178</v>
      </c>
      <c r="J9" s="15" t="s">
        <v>225</v>
      </c>
      <c r="K9" s="16">
        <v>75</v>
      </c>
      <c r="L9" s="17">
        <v>2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13"/>
      <c r="I10" s="14" t="s">
        <v>188</v>
      </c>
      <c r="J10" s="15" t="s">
        <v>224</v>
      </c>
      <c r="K10" s="16">
        <v>75</v>
      </c>
      <c r="L10" s="17">
        <v>1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13"/>
      <c r="I11" s="14" t="s">
        <v>416</v>
      </c>
      <c r="J11" s="15" t="s">
        <v>222</v>
      </c>
      <c r="K11" s="16">
        <v>70</v>
      </c>
      <c r="L11" s="17">
        <v>0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13"/>
      <c r="I12" s="14" t="s">
        <v>148</v>
      </c>
      <c r="J12" s="15" t="s">
        <v>225</v>
      </c>
      <c r="K12" s="16">
        <v>70</v>
      </c>
      <c r="L12" s="17">
        <v>0</v>
      </c>
      <c r="M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13"/>
      <c r="I13" s="14" t="s">
        <v>319</v>
      </c>
      <c r="J13" s="15" t="s">
        <v>228</v>
      </c>
      <c r="K13" s="16">
        <v>70</v>
      </c>
      <c r="L13" s="17">
        <v>3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13"/>
      <c r="I14" s="14" t="s">
        <v>86</v>
      </c>
      <c r="J14" s="15" t="s">
        <v>136</v>
      </c>
      <c r="K14" s="16">
        <v>60</v>
      </c>
      <c r="L14" s="17">
        <v>1</v>
      </c>
      <c r="M14" s="8"/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13"/>
      <c r="I15" s="14" t="s">
        <v>330</v>
      </c>
      <c r="J15" s="15" t="s">
        <v>227</v>
      </c>
      <c r="K15" s="16">
        <v>55</v>
      </c>
      <c r="L15" s="17">
        <v>1</v>
      </c>
      <c r="M15" s="8"/>
      <c r="N15" s="8"/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13"/>
      <c r="I16" s="14" t="s">
        <v>327</v>
      </c>
      <c r="J16" s="15" t="s">
        <v>226</v>
      </c>
      <c r="K16" s="16">
        <v>50</v>
      </c>
      <c r="L16" s="17">
        <v>1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13"/>
      <c r="I17" s="14" t="s">
        <v>162</v>
      </c>
      <c r="J17" s="15" t="s">
        <v>227</v>
      </c>
      <c r="K17" s="16">
        <v>50</v>
      </c>
      <c r="L17" s="17">
        <v>1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13"/>
      <c r="I18" s="14" t="s">
        <v>87</v>
      </c>
      <c r="J18" s="15" t="s">
        <v>136</v>
      </c>
      <c r="K18" s="16">
        <v>45</v>
      </c>
      <c r="L18" s="17">
        <v>1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13"/>
      <c r="I19" s="14" t="s">
        <v>354</v>
      </c>
      <c r="J19" s="15" t="s">
        <v>136</v>
      </c>
      <c r="K19" s="16">
        <v>45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13"/>
      <c r="I20" s="14" t="s">
        <v>316</v>
      </c>
      <c r="J20" s="15" t="s">
        <v>229</v>
      </c>
      <c r="K20" s="16">
        <v>45</v>
      </c>
      <c r="L20" s="17">
        <v>3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13"/>
      <c r="I21" s="14" t="s">
        <v>64</v>
      </c>
      <c r="J21" s="15" t="s">
        <v>225</v>
      </c>
      <c r="K21" s="16">
        <v>45</v>
      </c>
      <c r="L21" s="17">
        <v>3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13"/>
      <c r="I22" s="18" t="s">
        <v>414</v>
      </c>
      <c r="J22" s="15" t="s">
        <v>226</v>
      </c>
      <c r="K22" s="16">
        <v>40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18" t="s">
        <v>362</v>
      </c>
      <c r="J23" s="15" t="s">
        <v>230</v>
      </c>
      <c r="K23" s="16">
        <v>40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18" t="s">
        <v>164</v>
      </c>
      <c r="J24" s="15" t="s">
        <v>227</v>
      </c>
      <c r="K24" s="16">
        <v>40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18" t="s">
        <v>381</v>
      </c>
      <c r="J25" s="15" t="s">
        <v>228</v>
      </c>
      <c r="K25" s="16">
        <v>35</v>
      </c>
      <c r="L25" s="17">
        <v>0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18" t="s">
        <v>415</v>
      </c>
      <c r="J26" s="15" t="s">
        <v>229</v>
      </c>
      <c r="K26" s="16">
        <v>30</v>
      </c>
      <c r="L26" s="17">
        <v>3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18" t="s">
        <v>290</v>
      </c>
      <c r="J27" s="15" t="s">
        <v>229</v>
      </c>
      <c r="K27" s="16">
        <v>30</v>
      </c>
      <c r="L27" s="17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18" t="s">
        <v>417</v>
      </c>
      <c r="J28" s="15" t="s">
        <v>222</v>
      </c>
      <c r="K28" s="16">
        <v>30</v>
      </c>
      <c r="L28" s="17">
        <v>0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18" t="s">
        <v>359</v>
      </c>
      <c r="J29" s="15" t="s">
        <v>225</v>
      </c>
      <c r="K29" s="16">
        <v>30</v>
      </c>
      <c r="L29" s="17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18" t="s">
        <v>320</v>
      </c>
      <c r="J30" s="15" t="s">
        <v>228</v>
      </c>
      <c r="K30" s="16">
        <v>25</v>
      </c>
      <c r="L30" s="17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18" t="s">
        <v>419</v>
      </c>
      <c r="J31" s="15" t="s">
        <v>228</v>
      </c>
      <c r="K31" s="16">
        <v>25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18" t="s">
        <v>326</v>
      </c>
      <c r="J32" s="15" t="s">
        <v>226</v>
      </c>
      <c r="K32" s="16">
        <v>20</v>
      </c>
      <c r="L32" s="17">
        <v>4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18" t="s">
        <v>360</v>
      </c>
      <c r="J33" s="15" t="s">
        <v>230</v>
      </c>
      <c r="K33" s="16">
        <v>20</v>
      </c>
      <c r="L33" s="17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14" t="s">
        <v>165</v>
      </c>
      <c r="J34" s="15" t="s">
        <v>227</v>
      </c>
      <c r="K34" s="32">
        <v>15</v>
      </c>
      <c r="L34" s="33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18" t="s">
        <v>363</v>
      </c>
      <c r="J35" s="15" t="s">
        <v>230</v>
      </c>
      <c r="K35" s="16">
        <v>10</v>
      </c>
      <c r="L35" s="17">
        <v>1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18" t="s">
        <v>383</v>
      </c>
      <c r="J36" s="15" t="s">
        <v>230</v>
      </c>
      <c r="K36" s="16">
        <v>10</v>
      </c>
      <c r="L36" s="17">
        <v>0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14" t="s">
        <v>364</v>
      </c>
      <c r="J37" s="15" t="s">
        <v>60</v>
      </c>
      <c r="K37" s="32">
        <v>10</v>
      </c>
      <c r="L37" s="33">
        <v>0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18" t="s">
        <v>161</v>
      </c>
      <c r="J38" s="15" t="s">
        <v>224</v>
      </c>
      <c r="K38" s="16">
        <v>10</v>
      </c>
      <c r="L38" s="17">
        <v>0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14" t="s">
        <v>418</v>
      </c>
      <c r="J39" s="31" t="s">
        <v>224</v>
      </c>
      <c r="K39" s="32">
        <v>5</v>
      </c>
      <c r="L39" s="33">
        <v>0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M42" s="8"/>
      <c r="N42" s="19"/>
      <c r="O42" s="8"/>
      <c r="P42" s="8"/>
      <c r="Q42" s="8"/>
    </row>
  </sheetData>
  <autoFilter ref="I2:L2" xr:uid="{ED071D36-4223-FC4D-A0E5-A7AF51B47E41}">
    <sortState xmlns:xlrd2="http://schemas.microsoft.com/office/spreadsheetml/2017/richdata2" ref="I3:L39">
      <sortCondition descending="1" ref="K2:K3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7FB-2926-3245-BB0E-C4BF94C90C10}">
  <sheetPr>
    <tabColor rgb="FFC00000"/>
  </sheetPr>
  <dimension ref="A1:Q64"/>
  <sheetViews>
    <sheetView topLeftCell="I1" workbookViewId="0">
      <selection activeCell="N12" sqref="N12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0.83203125" style="7" bestFit="1" customWidth="1"/>
    <col min="15" max="15" width="13.1640625" style="7" customWidth="1"/>
    <col min="16" max="16" width="70.5" style="7" bestFit="1" customWidth="1"/>
    <col min="17" max="16384" width="10.83203125" style="7"/>
  </cols>
  <sheetData>
    <row r="1" spans="1:17" x14ac:dyDescent="0.2">
      <c r="A1" s="69" t="s">
        <v>412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385</v>
      </c>
      <c r="P2" s="8"/>
      <c r="Q2" s="8"/>
    </row>
    <row r="3" spans="1:17" x14ac:dyDescent="0.2">
      <c r="A3" s="8">
        <v>6</v>
      </c>
      <c r="B3" s="8" t="s">
        <v>40</v>
      </c>
      <c r="C3" s="8">
        <v>190</v>
      </c>
      <c r="D3" s="8" t="s">
        <v>8</v>
      </c>
      <c r="E3" s="8">
        <v>560</v>
      </c>
      <c r="F3" s="8" t="s">
        <v>12</v>
      </c>
      <c r="G3" s="8"/>
      <c r="H3" s="8"/>
      <c r="I3" s="24" t="s">
        <v>19</v>
      </c>
      <c r="J3" s="15" t="s">
        <v>12</v>
      </c>
      <c r="K3" s="16">
        <v>225</v>
      </c>
      <c r="L3" s="17">
        <v>0</v>
      </c>
      <c r="M3" s="8"/>
      <c r="N3" s="8" t="s">
        <v>376</v>
      </c>
      <c r="O3" s="39">
        <f>AVERAGE(K3:K49)</f>
        <v>91.702127659574472</v>
      </c>
      <c r="Q3" s="8"/>
    </row>
    <row r="4" spans="1:17" x14ac:dyDescent="0.2">
      <c r="A4" s="8">
        <v>7</v>
      </c>
      <c r="B4" s="8" t="s">
        <v>39</v>
      </c>
      <c r="C4" s="8">
        <v>230</v>
      </c>
      <c r="D4" s="8" t="s">
        <v>8</v>
      </c>
      <c r="E4" s="8">
        <v>575</v>
      </c>
      <c r="F4" s="8" t="s">
        <v>701</v>
      </c>
      <c r="G4" s="8"/>
      <c r="H4" s="8"/>
      <c r="I4" s="24" t="s">
        <v>16</v>
      </c>
      <c r="J4" s="15" t="s">
        <v>701</v>
      </c>
      <c r="K4" s="16">
        <v>220</v>
      </c>
      <c r="L4" s="25">
        <v>4</v>
      </c>
      <c r="M4" s="8"/>
      <c r="N4" s="8" t="s">
        <v>11</v>
      </c>
      <c r="O4" s="8" t="s">
        <v>710</v>
      </c>
      <c r="P4" s="8"/>
      <c r="Q4" s="8"/>
    </row>
    <row r="5" spans="1:17" x14ac:dyDescent="0.2">
      <c r="A5" s="8">
        <v>8</v>
      </c>
      <c r="B5" s="8" t="s">
        <v>196</v>
      </c>
      <c r="C5" s="8">
        <v>485</v>
      </c>
      <c r="D5" s="8" t="s">
        <v>8</v>
      </c>
      <c r="E5" s="8">
        <v>420</v>
      </c>
      <c r="F5" s="8" t="s">
        <v>203</v>
      </c>
      <c r="G5" s="8"/>
      <c r="H5" s="8"/>
      <c r="I5" s="24" t="s">
        <v>35</v>
      </c>
      <c r="J5" s="15" t="s">
        <v>196</v>
      </c>
      <c r="K5" s="16">
        <v>200</v>
      </c>
      <c r="L5" s="17">
        <v>2</v>
      </c>
      <c r="M5" s="8"/>
      <c r="N5" s="8" t="s">
        <v>13</v>
      </c>
      <c r="O5" s="8" t="s">
        <v>423</v>
      </c>
      <c r="P5" s="8"/>
      <c r="Q5" s="8"/>
    </row>
    <row r="6" spans="1:17" x14ac:dyDescent="0.2">
      <c r="A6" s="8">
        <v>9</v>
      </c>
      <c r="B6" s="8" t="s">
        <v>132</v>
      </c>
      <c r="C6" s="8">
        <v>450</v>
      </c>
      <c r="D6" s="8" t="s">
        <v>8</v>
      </c>
      <c r="E6" s="8">
        <v>265</v>
      </c>
      <c r="F6" s="8" t="s">
        <v>135</v>
      </c>
      <c r="G6" s="8"/>
      <c r="H6" s="8"/>
      <c r="I6" s="24" t="s">
        <v>155</v>
      </c>
      <c r="J6" s="15" t="s">
        <v>199</v>
      </c>
      <c r="K6" s="16">
        <v>190</v>
      </c>
      <c r="L6" s="17">
        <v>0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197</v>
      </c>
      <c r="C7" s="8">
        <v>465</v>
      </c>
      <c r="D7" s="8" t="s">
        <v>8</v>
      </c>
      <c r="E7" s="8">
        <v>430</v>
      </c>
      <c r="F7" s="8" t="s">
        <v>199</v>
      </c>
      <c r="G7" s="8"/>
      <c r="H7" s="8"/>
      <c r="I7" s="24" t="s">
        <v>93</v>
      </c>
      <c r="J7" s="15" t="s">
        <v>196</v>
      </c>
      <c r="K7" s="16">
        <v>185</v>
      </c>
      <c r="L7" s="17">
        <v>0</v>
      </c>
      <c r="M7" s="8"/>
      <c r="N7" s="9" t="s">
        <v>413</v>
      </c>
      <c r="O7" s="8"/>
      <c r="P7" s="8"/>
      <c r="Q7" s="8"/>
    </row>
    <row r="8" spans="1:17" x14ac:dyDescent="0.2">
      <c r="A8" s="8">
        <v>11</v>
      </c>
      <c r="B8" s="8" t="s">
        <v>38</v>
      </c>
      <c r="C8" s="8">
        <v>245</v>
      </c>
      <c r="D8" s="8" t="s">
        <v>8</v>
      </c>
      <c r="E8" s="8">
        <v>305</v>
      </c>
      <c r="F8" s="8" t="s">
        <v>201</v>
      </c>
      <c r="G8" s="8"/>
      <c r="H8" s="8"/>
      <c r="I8" s="24" t="s">
        <v>72</v>
      </c>
      <c r="J8" s="15" t="s">
        <v>199</v>
      </c>
      <c r="K8" s="16">
        <v>180</v>
      </c>
      <c r="L8" s="25">
        <v>0</v>
      </c>
      <c r="M8" s="8"/>
      <c r="N8" s="8" t="s">
        <v>35</v>
      </c>
      <c r="O8" s="8" t="s">
        <v>196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247</v>
      </c>
      <c r="J9" s="15" t="s">
        <v>203</v>
      </c>
      <c r="K9" s="16">
        <v>170</v>
      </c>
      <c r="L9" s="17">
        <v>0</v>
      </c>
      <c r="M9" s="8"/>
      <c r="N9" s="8" t="s">
        <v>244</v>
      </c>
      <c r="O9" s="8" t="s">
        <v>197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185</v>
      </c>
      <c r="J10" s="15" t="s">
        <v>12</v>
      </c>
      <c r="K10" s="16">
        <v>165</v>
      </c>
      <c r="L10" s="17">
        <v>1</v>
      </c>
      <c r="M10" s="8"/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75</v>
      </c>
      <c r="J11" s="15" t="s">
        <v>701</v>
      </c>
      <c r="K11" s="16">
        <v>165</v>
      </c>
      <c r="L11" s="17">
        <v>0</v>
      </c>
      <c r="M11" s="8"/>
      <c r="N11" s="9" t="s">
        <v>18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244</v>
      </c>
      <c r="J12" s="15" t="s">
        <v>197</v>
      </c>
      <c r="K12" s="16">
        <v>165</v>
      </c>
      <c r="L12" s="25">
        <v>0</v>
      </c>
      <c r="M12" s="8"/>
      <c r="N12" s="8" t="s">
        <v>175</v>
      </c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91</v>
      </c>
      <c r="J13" s="15" t="s">
        <v>38</v>
      </c>
      <c r="K13" s="16">
        <v>160</v>
      </c>
      <c r="L13" s="25">
        <v>1</v>
      </c>
      <c r="M13" s="8"/>
      <c r="N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58</v>
      </c>
      <c r="J14" s="15" t="s">
        <v>40</v>
      </c>
      <c r="K14" s="16">
        <v>140</v>
      </c>
      <c r="L14" s="17">
        <v>1</v>
      </c>
      <c r="M14" s="8"/>
      <c r="N14" s="9" t="s">
        <v>160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73</v>
      </c>
      <c r="J15" s="15" t="s">
        <v>132</v>
      </c>
      <c r="K15" s="16">
        <v>140</v>
      </c>
      <c r="L15" s="17">
        <v>2</v>
      </c>
      <c r="M15" s="8"/>
      <c r="N15" s="8" t="s">
        <v>93</v>
      </c>
      <c r="O15" s="34" t="s">
        <v>196</v>
      </c>
      <c r="P15" s="8" t="s">
        <v>422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82</v>
      </c>
      <c r="J16" s="15" t="s">
        <v>201</v>
      </c>
      <c r="K16" s="16">
        <v>135</v>
      </c>
      <c r="L16" s="17">
        <v>4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168</v>
      </c>
      <c r="J17" s="15" t="s">
        <v>135</v>
      </c>
      <c r="K17" s="16">
        <v>130</v>
      </c>
      <c r="L17" s="17">
        <v>2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81</v>
      </c>
      <c r="J18" s="15" t="s">
        <v>132</v>
      </c>
      <c r="K18" s="16">
        <v>115</v>
      </c>
      <c r="L18" s="25">
        <v>0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33</v>
      </c>
      <c r="J19" s="15" t="s">
        <v>197</v>
      </c>
      <c r="K19" s="16">
        <v>110</v>
      </c>
      <c r="L19" s="25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47</v>
      </c>
      <c r="J20" s="15" t="s">
        <v>39</v>
      </c>
      <c r="K20" s="16">
        <v>100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23</v>
      </c>
      <c r="J21" s="15" t="s">
        <v>12</v>
      </c>
      <c r="K21" s="15">
        <v>90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26</v>
      </c>
      <c r="J22" s="15" t="s">
        <v>197</v>
      </c>
      <c r="K22" s="16">
        <v>90</v>
      </c>
      <c r="L22" s="17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30</v>
      </c>
      <c r="J23" s="15" t="s">
        <v>203</v>
      </c>
      <c r="K23" s="16">
        <v>85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146</v>
      </c>
      <c r="J24" s="15" t="s">
        <v>132</v>
      </c>
      <c r="K24" s="16">
        <v>85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342</v>
      </c>
      <c r="J25" s="15" t="s">
        <v>701</v>
      </c>
      <c r="K25" s="16">
        <v>80</v>
      </c>
      <c r="L25" s="17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89</v>
      </c>
      <c r="J26" s="15" t="s">
        <v>203</v>
      </c>
      <c r="K26" s="16">
        <v>80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122</v>
      </c>
      <c r="J27" s="15" t="s">
        <v>132</v>
      </c>
      <c r="K27" s="16">
        <v>80</v>
      </c>
      <c r="L27" s="17">
        <v>1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48</v>
      </c>
      <c r="J28" s="15" t="s">
        <v>39</v>
      </c>
      <c r="K28" s="16">
        <v>70</v>
      </c>
      <c r="L28" s="25">
        <v>2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373</v>
      </c>
      <c r="J29" s="15" t="s">
        <v>135</v>
      </c>
      <c r="K29" s="16">
        <v>70</v>
      </c>
      <c r="L29" s="25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173</v>
      </c>
      <c r="J30" s="15" t="s">
        <v>197</v>
      </c>
      <c r="K30" s="16">
        <v>70</v>
      </c>
      <c r="L30" s="25">
        <v>1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273</v>
      </c>
      <c r="J31" s="15" t="s">
        <v>201</v>
      </c>
      <c r="K31" s="16">
        <v>70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36</v>
      </c>
      <c r="J32" s="15" t="s">
        <v>203</v>
      </c>
      <c r="K32" s="16">
        <v>65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340</v>
      </c>
      <c r="J33" s="15" t="s">
        <v>196</v>
      </c>
      <c r="K33" s="16">
        <v>55</v>
      </c>
      <c r="L33" s="17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393</v>
      </c>
      <c r="J34" s="15" t="s">
        <v>201</v>
      </c>
      <c r="K34" s="16">
        <v>55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29</v>
      </c>
      <c r="J35" s="15" t="s">
        <v>12</v>
      </c>
      <c r="K35" s="16">
        <v>50</v>
      </c>
      <c r="L35" s="17">
        <v>2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49</v>
      </c>
      <c r="J36" s="15" t="s">
        <v>39</v>
      </c>
      <c r="K36" s="16">
        <v>50</v>
      </c>
      <c r="L36" s="25">
        <v>0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341</v>
      </c>
      <c r="J37" s="15" t="s">
        <v>701</v>
      </c>
      <c r="K37" s="16">
        <v>50</v>
      </c>
      <c r="L37" s="17">
        <v>0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94</v>
      </c>
      <c r="J38" s="15" t="s">
        <v>199</v>
      </c>
      <c r="K38" s="28">
        <v>45</v>
      </c>
      <c r="L38" s="29">
        <v>1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43</v>
      </c>
      <c r="J39" s="15" t="s">
        <v>38</v>
      </c>
      <c r="K39" s="28">
        <v>45</v>
      </c>
      <c r="L39" s="30">
        <v>1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278</v>
      </c>
      <c r="J40" s="15" t="s">
        <v>40</v>
      </c>
      <c r="K40" s="28">
        <v>30</v>
      </c>
      <c r="L40" s="29">
        <v>0</v>
      </c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374</v>
      </c>
      <c r="J41" s="15" t="s">
        <v>135</v>
      </c>
      <c r="K41" s="28">
        <v>30</v>
      </c>
      <c r="L41" s="29">
        <v>1</v>
      </c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167</v>
      </c>
      <c r="J42" s="27" t="s">
        <v>135</v>
      </c>
      <c r="K42" s="28">
        <v>25</v>
      </c>
      <c r="L42" s="30">
        <v>0</v>
      </c>
      <c r="M42" s="8"/>
      <c r="N42" s="19"/>
      <c r="O42" s="8"/>
      <c r="P42" s="8"/>
      <c r="Q42" s="8"/>
    </row>
    <row r="43" spans="1:17" x14ac:dyDescent="0.2">
      <c r="I43" s="26" t="s">
        <v>90</v>
      </c>
      <c r="J43" s="27" t="s">
        <v>38</v>
      </c>
      <c r="K43" s="28">
        <v>15</v>
      </c>
      <c r="L43" s="29">
        <v>0</v>
      </c>
    </row>
    <row r="44" spans="1:17" x14ac:dyDescent="0.2">
      <c r="I44" s="26" t="s">
        <v>392</v>
      </c>
      <c r="J44" s="27" t="s">
        <v>38</v>
      </c>
      <c r="K44" s="28">
        <v>15</v>
      </c>
      <c r="L44" s="29">
        <v>1</v>
      </c>
    </row>
    <row r="45" spans="1:17" x14ac:dyDescent="0.2">
      <c r="I45" s="26" t="s">
        <v>271</v>
      </c>
      <c r="J45" s="27" t="s">
        <v>201</v>
      </c>
      <c r="K45" s="21">
        <v>15</v>
      </c>
      <c r="L45" s="30">
        <v>1</v>
      </c>
    </row>
    <row r="46" spans="1:17" x14ac:dyDescent="0.2">
      <c r="I46" s="26" t="s">
        <v>77</v>
      </c>
      <c r="J46" s="27" t="s">
        <v>40</v>
      </c>
      <c r="K46" s="28">
        <v>5</v>
      </c>
      <c r="L46" s="30">
        <v>0</v>
      </c>
    </row>
    <row r="47" spans="1:17" x14ac:dyDescent="0.2">
      <c r="I47" s="26" t="s">
        <v>55</v>
      </c>
      <c r="J47" s="27" t="s">
        <v>196</v>
      </c>
      <c r="K47" s="28">
        <v>5</v>
      </c>
      <c r="L47" s="30">
        <v>0</v>
      </c>
    </row>
    <row r="48" spans="1:17" x14ac:dyDescent="0.2">
      <c r="I48" s="26" t="s">
        <v>394</v>
      </c>
      <c r="J48" s="27" t="s">
        <v>40</v>
      </c>
      <c r="K48" s="27">
        <v>-5</v>
      </c>
      <c r="L48" s="29">
        <v>3</v>
      </c>
    </row>
    <row r="49" spans="9:12" x14ac:dyDescent="0.2">
      <c r="I49" s="26" t="s">
        <v>298</v>
      </c>
      <c r="J49" s="27" t="s">
        <v>199</v>
      </c>
      <c r="K49" s="28">
        <v>-5</v>
      </c>
      <c r="L49" s="29">
        <v>1</v>
      </c>
    </row>
    <row r="50" spans="9:12" x14ac:dyDescent="0.2">
      <c r="I50" s="7" t="s">
        <v>191</v>
      </c>
    </row>
    <row r="51" spans="9:12" x14ac:dyDescent="0.2">
      <c r="I51" s="7" t="s">
        <v>191</v>
      </c>
    </row>
    <row r="52" spans="9:12" x14ac:dyDescent="0.2">
      <c r="I52" s="7" t="s">
        <v>191</v>
      </c>
    </row>
    <row r="53" spans="9:12" x14ac:dyDescent="0.2">
      <c r="I53" s="7" t="s">
        <v>191</v>
      </c>
    </row>
    <row r="54" spans="9:12" x14ac:dyDescent="0.2">
      <c r="I54" s="7" t="s">
        <v>191</v>
      </c>
    </row>
    <row r="55" spans="9:12" x14ac:dyDescent="0.2">
      <c r="I55" s="7" t="s">
        <v>191</v>
      </c>
    </row>
    <row r="56" spans="9:12" x14ac:dyDescent="0.2">
      <c r="I56" s="7" t="s">
        <v>191</v>
      </c>
    </row>
    <row r="57" spans="9:12" x14ac:dyDescent="0.2">
      <c r="I57" s="7" t="s">
        <v>191</v>
      </c>
    </row>
    <row r="58" spans="9:12" x14ac:dyDescent="0.2">
      <c r="I58" s="7" t="s">
        <v>191</v>
      </c>
    </row>
    <row r="59" spans="9:12" x14ac:dyDescent="0.2">
      <c r="I59" s="7" t="s">
        <v>191</v>
      </c>
    </row>
    <row r="60" spans="9:12" x14ac:dyDescent="0.2">
      <c r="I60" s="7" t="s">
        <v>191</v>
      </c>
    </row>
    <row r="61" spans="9:12" x14ac:dyDescent="0.2">
      <c r="I61" s="7" t="s">
        <v>191</v>
      </c>
    </row>
    <row r="62" spans="9:12" x14ac:dyDescent="0.2">
      <c r="I62" s="7" t="s">
        <v>191</v>
      </c>
    </row>
    <row r="63" spans="9:12" x14ac:dyDescent="0.2">
      <c r="I63" s="7" t="s">
        <v>191</v>
      </c>
    </row>
    <row r="64" spans="9:12" x14ac:dyDescent="0.2">
      <c r="I64" s="7" t="s">
        <v>191</v>
      </c>
    </row>
  </sheetData>
  <autoFilter ref="I2:L2" xr:uid="{B2C1EA0B-BAB2-2F40-BF39-CFD2F6F18347}">
    <sortState xmlns:xlrd2="http://schemas.microsoft.com/office/spreadsheetml/2017/richdata2" ref="I3:L64">
      <sortCondition descending="1" ref="K2:K64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B27B-D367-4C43-8827-F19271C06735}">
  <sheetPr>
    <tabColor rgb="FFC00000"/>
  </sheetPr>
  <dimension ref="A1:Q42"/>
  <sheetViews>
    <sheetView topLeftCell="H1" workbookViewId="0">
      <selection activeCell="N21" sqref="N2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69" t="s">
        <v>433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10" t="s">
        <v>4</v>
      </c>
      <c r="J2" s="11" t="s">
        <v>5</v>
      </c>
      <c r="K2" s="11" t="s">
        <v>6</v>
      </c>
      <c r="L2" s="12">
        <v>-10</v>
      </c>
      <c r="M2" s="8"/>
      <c r="N2" s="8" t="s">
        <v>7</v>
      </c>
      <c r="O2" s="8">
        <f>AVERAGE(C3,C4,C6,C7,E3,E4,E6,E7)</f>
        <v>267.5</v>
      </c>
      <c r="P2" s="8"/>
      <c r="Q2" s="8"/>
    </row>
    <row r="3" spans="1:17" x14ac:dyDescent="0.2">
      <c r="A3" s="8">
        <v>1</v>
      </c>
      <c r="B3" s="8" t="s">
        <v>227</v>
      </c>
      <c r="C3" s="8">
        <v>195</v>
      </c>
      <c r="D3" s="8" t="s">
        <v>8</v>
      </c>
      <c r="E3" s="8">
        <v>295</v>
      </c>
      <c r="F3" s="8" t="s">
        <v>223</v>
      </c>
      <c r="G3" s="8"/>
      <c r="H3" s="13"/>
      <c r="I3" s="14" t="s">
        <v>97</v>
      </c>
      <c r="J3" s="15" t="s">
        <v>60</v>
      </c>
      <c r="K3" s="16">
        <v>265</v>
      </c>
      <c r="L3" s="17">
        <v>2</v>
      </c>
      <c r="M3" s="8"/>
      <c r="N3" s="8" t="s">
        <v>376</v>
      </c>
      <c r="O3" s="40">
        <f>AVERAGE(K3:K30)</f>
        <v>71.75</v>
      </c>
      <c r="P3" s="8"/>
      <c r="Q3" s="8"/>
    </row>
    <row r="4" spans="1:17" x14ac:dyDescent="0.2">
      <c r="A4" s="8">
        <v>2</v>
      </c>
      <c r="B4" s="8" t="s">
        <v>226</v>
      </c>
      <c r="C4" s="8">
        <v>210</v>
      </c>
      <c r="D4" s="8" t="s">
        <v>8</v>
      </c>
      <c r="E4" s="8">
        <v>295</v>
      </c>
      <c r="F4" s="8" t="s">
        <v>138</v>
      </c>
      <c r="G4" s="8"/>
      <c r="H4" s="13"/>
      <c r="I4" s="14" t="s">
        <v>163</v>
      </c>
      <c r="J4" s="15" t="s">
        <v>224</v>
      </c>
      <c r="K4" s="16">
        <v>205</v>
      </c>
      <c r="L4" s="17">
        <v>0</v>
      </c>
      <c r="M4" s="8"/>
      <c r="N4" s="8" t="s">
        <v>11</v>
      </c>
      <c r="O4" s="8" t="s">
        <v>186</v>
      </c>
      <c r="P4" s="8"/>
      <c r="Q4" s="8"/>
    </row>
    <row r="5" spans="1:17" x14ac:dyDescent="0.2">
      <c r="A5" s="44">
        <v>3</v>
      </c>
      <c r="B5" s="44"/>
      <c r="C5" s="44"/>
      <c r="D5" s="44" t="s">
        <v>8</v>
      </c>
      <c r="E5" s="44"/>
      <c r="F5" s="44"/>
      <c r="G5" s="8"/>
      <c r="H5" s="13"/>
      <c r="I5" s="14" t="s">
        <v>170</v>
      </c>
      <c r="J5" s="15" t="s">
        <v>138</v>
      </c>
      <c r="K5" s="16">
        <v>155</v>
      </c>
      <c r="L5" s="17">
        <v>2</v>
      </c>
      <c r="M5" s="8"/>
      <c r="N5" s="8" t="s">
        <v>13</v>
      </c>
      <c r="O5" s="8" t="s">
        <v>432</v>
      </c>
      <c r="P5" s="8"/>
      <c r="Q5" s="8"/>
    </row>
    <row r="6" spans="1:17" x14ac:dyDescent="0.2">
      <c r="A6" s="8">
        <v>4</v>
      </c>
      <c r="B6" s="8" t="s">
        <v>224</v>
      </c>
      <c r="C6" s="8">
        <v>380</v>
      </c>
      <c r="D6" s="8" t="s">
        <v>8</v>
      </c>
      <c r="E6" s="8">
        <v>200</v>
      </c>
      <c r="F6" s="8" t="s">
        <v>229</v>
      </c>
      <c r="G6" s="8"/>
      <c r="H6" s="13"/>
      <c r="I6" s="14" t="s">
        <v>246</v>
      </c>
      <c r="J6" s="15" t="s">
        <v>223</v>
      </c>
      <c r="K6" s="16">
        <v>140</v>
      </c>
      <c r="L6" s="17">
        <v>3</v>
      </c>
      <c r="M6" s="8"/>
      <c r="N6" s="8"/>
      <c r="O6" s="8"/>
      <c r="P6" s="8"/>
      <c r="Q6" s="8"/>
    </row>
    <row r="7" spans="1:17" x14ac:dyDescent="0.2">
      <c r="A7" s="8">
        <v>5</v>
      </c>
      <c r="B7" s="8" t="s">
        <v>60</v>
      </c>
      <c r="C7" s="8">
        <v>430</v>
      </c>
      <c r="D7" s="8" t="s">
        <v>8</v>
      </c>
      <c r="E7" s="8">
        <v>135</v>
      </c>
      <c r="F7" s="8" t="s">
        <v>228</v>
      </c>
      <c r="G7" s="8"/>
      <c r="H7" s="13"/>
      <c r="I7" s="14" t="s">
        <v>66</v>
      </c>
      <c r="J7" s="15" t="s">
        <v>60</v>
      </c>
      <c r="K7" s="16">
        <v>130</v>
      </c>
      <c r="L7" s="17">
        <v>3</v>
      </c>
      <c r="M7" s="8"/>
      <c r="N7" s="9" t="s">
        <v>434</v>
      </c>
      <c r="O7" s="8"/>
      <c r="P7" s="8"/>
      <c r="Q7" s="8"/>
    </row>
    <row r="8" spans="1:17" x14ac:dyDescent="0.2">
      <c r="A8" s="8"/>
      <c r="B8" s="8"/>
      <c r="C8" s="8"/>
      <c r="D8" s="8"/>
      <c r="E8" s="8"/>
      <c r="F8" s="8"/>
      <c r="G8" s="8"/>
      <c r="H8" s="13"/>
      <c r="I8" s="14" t="s">
        <v>162</v>
      </c>
      <c r="J8" s="15" t="s">
        <v>227</v>
      </c>
      <c r="K8" s="16">
        <v>105</v>
      </c>
      <c r="L8" s="17">
        <v>0</v>
      </c>
      <c r="M8" s="8"/>
      <c r="N8" s="8" t="s">
        <v>431</v>
      </c>
      <c r="O8" s="8" t="s">
        <v>229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13"/>
      <c r="I9" s="14" t="s">
        <v>182</v>
      </c>
      <c r="J9" s="15" t="s">
        <v>138</v>
      </c>
      <c r="K9" s="16">
        <v>95</v>
      </c>
      <c r="L9" s="17">
        <v>3</v>
      </c>
      <c r="M9" s="8"/>
      <c r="N9" s="8" t="s">
        <v>97</v>
      </c>
      <c r="O9" s="8" t="s">
        <v>60</v>
      </c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13"/>
      <c r="I10" s="14" t="s">
        <v>431</v>
      </c>
      <c r="J10" s="15" t="s">
        <v>229</v>
      </c>
      <c r="K10" s="16">
        <v>90</v>
      </c>
      <c r="L10" s="17">
        <v>1</v>
      </c>
      <c r="M10" s="8"/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13"/>
      <c r="I11" s="14" t="s">
        <v>188</v>
      </c>
      <c r="J11" s="15" t="s">
        <v>224</v>
      </c>
      <c r="K11" s="16">
        <v>80</v>
      </c>
      <c r="L11" s="17">
        <v>0</v>
      </c>
      <c r="M11" s="8"/>
      <c r="N11" s="9" t="s">
        <v>18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13"/>
      <c r="I12" s="14" t="s">
        <v>430</v>
      </c>
      <c r="J12" s="15" t="s">
        <v>229</v>
      </c>
      <c r="K12" s="16">
        <v>80</v>
      </c>
      <c r="L12" s="17">
        <v>1</v>
      </c>
      <c r="M12" s="8"/>
      <c r="N12" s="34" t="s">
        <v>175</v>
      </c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13"/>
      <c r="I13" s="14" t="s">
        <v>275</v>
      </c>
      <c r="J13" s="15" t="s">
        <v>223</v>
      </c>
      <c r="K13" s="16">
        <v>65</v>
      </c>
      <c r="L13" s="17">
        <v>0</v>
      </c>
      <c r="M13" s="8"/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13"/>
      <c r="I14" s="14" t="s">
        <v>428</v>
      </c>
      <c r="J14" s="15" t="s">
        <v>226</v>
      </c>
      <c r="K14" s="16">
        <v>60</v>
      </c>
      <c r="L14" s="17">
        <v>0</v>
      </c>
      <c r="M14" s="8"/>
      <c r="N14" s="9" t="s">
        <v>160</v>
      </c>
      <c r="O14" s="8"/>
      <c r="P14" s="8"/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13"/>
      <c r="I15" s="14" t="s">
        <v>429</v>
      </c>
      <c r="J15" s="15" t="s">
        <v>224</v>
      </c>
      <c r="K15" s="16">
        <v>60</v>
      </c>
      <c r="L15" s="17">
        <v>0</v>
      </c>
      <c r="M15" s="8"/>
      <c r="N15" s="8" t="s">
        <v>175</v>
      </c>
      <c r="O15" s="8"/>
      <c r="P15" s="8"/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13"/>
      <c r="I16" s="14" t="s">
        <v>426</v>
      </c>
      <c r="J16" s="15" t="s">
        <v>226</v>
      </c>
      <c r="K16" s="16">
        <v>55</v>
      </c>
      <c r="L16" s="17">
        <v>1</v>
      </c>
      <c r="M16" s="8"/>
      <c r="N16" s="8"/>
      <c r="O16" s="8"/>
      <c r="P16" s="8"/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13"/>
      <c r="I17" s="14" t="s">
        <v>427</v>
      </c>
      <c r="J17" s="15" t="s">
        <v>226</v>
      </c>
      <c r="K17" s="16">
        <v>50</v>
      </c>
      <c r="L17" s="17">
        <v>1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13"/>
      <c r="I18" s="14" t="s">
        <v>292</v>
      </c>
      <c r="J18" s="15" t="s">
        <v>223</v>
      </c>
      <c r="K18" s="16">
        <v>45</v>
      </c>
      <c r="L18" s="17">
        <v>1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13"/>
      <c r="I19" s="14" t="s">
        <v>435</v>
      </c>
      <c r="J19" s="15" t="s">
        <v>228</v>
      </c>
      <c r="K19" s="16">
        <v>45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13"/>
      <c r="I20" s="14" t="s">
        <v>320</v>
      </c>
      <c r="J20" s="15" t="s">
        <v>228</v>
      </c>
      <c r="K20" s="16">
        <v>45</v>
      </c>
      <c r="L20" s="17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13"/>
      <c r="I21" s="14" t="s">
        <v>165</v>
      </c>
      <c r="J21" s="15" t="s">
        <v>227</v>
      </c>
      <c r="K21" s="16">
        <v>40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13"/>
      <c r="I22" s="18" t="s">
        <v>279</v>
      </c>
      <c r="J22" s="15" t="s">
        <v>138</v>
      </c>
      <c r="K22" s="16">
        <v>35</v>
      </c>
      <c r="L22" s="17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14" t="s">
        <v>364</v>
      </c>
      <c r="J23" s="31" t="s">
        <v>60</v>
      </c>
      <c r="K23" s="32">
        <v>35</v>
      </c>
      <c r="L23" s="33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14" t="s">
        <v>419</v>
      </c>
      <c r="J24" s="31" t="s">
        <v>228</v>
      </c>
      <c r="K24" s="32">
        <v>34</v>
      </c>
      <c r="L24" s="33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14" t="s">
        <v>425</v>
      </c>
      <c r="J25" s="31" t="s">
        <v>223</v>
      </c>
      <c r="K25" s="32">
        <v>25</v>
      </c>
      <c r="L25" s="33">
        <v>3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14" t="s">
        <v>328</v>
      </c>
      <c r="J26" s="31" t="s">
        <v>226</v>
      </c>
      <c r="K26" s="32">
        <v>25</v>
      </c>
      <c r="L26" s="33">
        <v>1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14" t="s">
        <v>424</v>
      </c>
      <c r="J27" s="31" t="s">
        <v>227</v>
      </c>
      <c r="K27" s="32">
        <v>20</v>
      </c>
      <c r="L27" s="33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14" t="s">
        <v>164</v>
      </c>
      <c r="J28" s="31" t="s">
        <v>227</v>
      </c>
      <c r="K28" s="32">
        <v>20</v>
      </c>
      <c r="L28" s="33">
        <v>1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14" t="s">
        <v>161</v>
      </c>
      <c r="J29" s="31" t="s">
        <v>224</v>
      </c>
      <c r="K29" s="32">
        <v>15</v>
      </c>
      <c r="L29" s="33">
        <v>0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14" t="s">
        <v>319</v>
      </c>
      <c r="J30" s="31" t="s">
        <v>228</v>
      </c>
      <c r="K30" s="32">
        <v>-10</v>
      </c>
      <c r="L30" s="33">
        <v>3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M41" s="8"/>
      <c r="N41" s="19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M42" s="8"/>
      <c r="N42" s="19"/>
      <c r="O42" s="8"/>
      <c r="P42" s="8"/>
      <c r="Q42" s="8"/>
    </row>
  </sheetData>
  <autoFilter ref="I2:L2" xr:uid="{ED071D36-4223-FC4D-A0E5-A7AF51B47E41}">
    <sortState xmlns:xlrd2="http://schemas.microsoft.com/office/spreadsheetml/2017/richdata2" ref="I3:L30">
      <sortCondition descending="1" ref="K2:K30"/>
    </sortState>
  </autoFilter>
  <mergeCells count="1">
    <mergeCell ref="A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63DE-AE04-7240-811C-18D129B69ED9}">
  <sheetPr>
    <tabColor rgb="FFC00000"/>
  </sheetPr>
  <dimension ref="A1:Q49"/>
  <sheetViews>
    <sheetView topLeftCell="D1" workbookViewId="0">
      <selection activeCell="O26" sqref="N26:O26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4.6640625" style="7" customWidth="1"/>
    <col min="15" max="15" width="13.83203125" style="7" bestFit="1" customWidth="1"/>
    <col min="16" max="16" width="25.5" style="7" bestFit="1" customWidth="1"/>
    <col min="17" max="16384" width="10.83203125" style="7"/>
  </cols>
  <sheetData>
    <row r="1" spans="1:17" x14ac:dyDescent="0.2">
      <c r="A1" s="69" t="s">
        <v>193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AVERAGE(C3,C4,C5,C6,C7,C8,E3,E4,E5,E6,E7,E8)</f>
        <v>388.33333333333331</v>
      </c>
      <c r="P2" s="8"/>
      <c r="Q2" s="8"/>
    </row>
    <row r="3" spans="1:17" x14ac:dyDescent="0.2">
      <c r="A3" s="8">
        <v>6</v>
      </c>
      <c r="B3" s="8" t="s">
        <v>195</v>
      </c>
      <c r="C3" s="8">
        <v>435</v>
      </c>
      <c r="D3" s="8" t="s">
        <v>8</v>
      </c>
      <c r="E3" s="8">
        <v>450</v>
      </c>
      <c r="F3" s="8" t="s">
        <v>131</v>
      </c>
      <c r="G3" s="8"/>
      <c r="H3" s="8"/>
      <c r="I3" s="24" t="s">
        <v>41</v>
      </c>
      <c r="J3" s="8" t="s">
        <v>131</v>
      </c>
      <c r="K3" s="16">
        <v>240</v>
      </c>
      <c r="L3" s="17">
        <v>2</v>
      </c>
      <c r="M3" s="8"/>
      <c r="N3" s="8" t="s">
        <v>376</v>
      </c>
      <c r="O3" s="45">
        <f>AVERAGE(K3:K49)</f>
        <v>93.40425531914893</v>
      </c>
      <c r="Q3" s="8"/>
    </row>
    <row r="4" spans="1:17" x14ac:dyDescent="0.2">
      <c r="A4" s="8">
        <v>7</v>
      </c>
      <c r="B4" s="8" t="s">
        <v>202</v>
      </c>
      <c r="C4" s="8">
        <v>380</v>
      </c>
      <c r="D4" s="8" t="s">
        <v>8</v>
      </c>
      <c r="E4" s="8">
        <v>310</v>
      </c>
      <c r="F4" s="8" t="s">
        <v>204</v>
      </c>
      <c r="G4" s="8"/>
      <c r="H4" s="8"/>
      <c r="I4" s="24" t="s">
        <v>80</v>
      </c>
      <c r="J4" s="15" t="s">
        <v>437</v>
      </c>
      <c r="K4" s="16">
        <v>215</v>
      </c>
      <c r="L4" s="17">
        <v>0</v>
      </c>
      <c r="M4" s="8"/>
      <c r="N4" s="8" t="s">
        <v>11</v>
      </c>
      <c r="O4" s="8" t="s">
        <v>439</v>
      </c>
      <c r="P4" s="8"/>
      <c r="Q4" s="8"/>
    </row>
    <row r="5" spans="1:17" x14ac:dyDescent="0.2">
      <c r="A5" s="8">
        <v>8</v>
      </c>
      <c r="B5" s="8" t="s">
        <v>200</v>
      </c>
      <c r="C5" s="8">
        <v>445</v>
      </c>
      <c r="D5" s="8" t="s">
        <v>8</v>
      </c>
      <c r="E5" s="8">
        <v>330</v>
      </c>
      <c r="F5" s="8" t="s">
        <v>39</v>
      </c>
      <c r="G5" s="8"/>
      <c r="H5" s="8"/>
      <c r="I5" s="24" t="s">
        <v>21</v>
      </c>
      <c r="J5" s="15" t="s">
        <v>194</v>
      </c>
      <c r="K5" s="16">
        <v>195</v>
      </c>
      <c r="L5" s="25">
        <v>2</v>
      </c>
      <c r="M5" s="8"/>
      <c r="N5" s="8" t="s">
        <v>13</v>
      </c>
      <c r="O5" s="8" t="s">
        <v>440</v>
      </c>
      <c r="P5" s="8"/>
      <c r="Q5" s="8"/>
    </row>
    <row r="6" spans="1:17" x14ac:dyDescent="0.2">
      <c r="A6" s="8">
        <v>9</v>
      </c>
      <c r="B6" s="8" t="s">
        <v>197</v>
      </c>
      <c r="C6" s="8">
        <v>350</v>
      </c>
      <c r="D6" s="8" t="s">
        <v>8</v>
      </c>
      <c r="E6" s="8">
        <v>460</v>
      </c>
      <c r="F6" s="8" t="s">
        <v>196</v>
      </c>
      <c r="G6" s="8"/>
      <c r="H6" s="8"/>
      <c r="I6" s="24" t="s">
        <v>35</v>
      </c>
      <c r="J6" s="15" t="s">
        <v>196</v>
      </c>
      <c r="K6" s="16">
        <v>190</v>
      </c>
      <c r="L6" s="17">
        <v>1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38</v>
      </c>
      <c r="C7" s="8">
        <v>185</v>
      </c>
      <c r="D7" s="8" t="s">
        <v>8</v>
      </c>
      <c r="E7" s="8">
        <v>475</v>
      </c>
      <c r="F7" s="8" t="s">
        <v>12</v>
      </c>
      <c r="G7" s="8"/>
      <c r="H7" s="8"/>
      <c r="I7" s="24" t="s">
        <v>48</v>
      </c>
      <c r="J7" s="15" t="s">
        <v>39</v>
      </c>
      <c r="K7" s="16">
        <v>160</v>
      </c>
      <c r="L7" s="17">
        <v>3</v>
      </c>
      <c r="M7" s="8"/>
      <c r="N7" s="9" t="s">
        <v>434</v>
      </c>
      <c r="O7" s="8"/>
      <c r="P7" s="8"/>
      <c r="Q7" s="8"/>
    </row>
    <row r="8" spans="1:17" x14ac:dyDescent="0.2">
      <c r="A8" s="8">
        <v>11</v>
      </c>
      <c r="B8" s="8" t="s">
        <v>194</v>
      </c>
      <c r="C8" s="8">
        <v>460</v>
      </c>
      <c r="D8" s="8" t="s">
        <v>8</v>
      </c>
      <c r="E8" s="8">
        <v>380</v>
      </c>
      <c r="F8" s="8" t="s">
        <v>10</v>
      </c>
      <c r="G8" s="8"/>
      <c r="H8" s="8"/>
      <c r="I8" s="24" t="s">
        <v>19</v>
      </c>
      <c r="J8" s="15" t="s">
        <v>12</v>
      </c>
      <c r="K8" s="16">
        <v>160</v>
      </c>
      <c r="L8" s="17">
        <v>2</v>
      </c>
      <c r="M8" s="8"/>
      <c r="N8" s="8" t="s">
        <v>244</v>
      </c>
      <c r="O8" s="8" t="s">
        <v>197</v>
      </c>
      <c r="P8" s="8"/>
      <c r="Q8" s="8"/>
    </row>
    <row r="9" spans="1:17" x14ac:dyDescent="0.2">
      <c r="A9" s="8"/>
      <c r="B9" s="8"/>
      <c r="C9" s="8"/>
      <c r="D9" s="8"/>
      <c r="E9" s="8"/>
      <c r="F9" s="8"/>
      <c r="G9" s="8"/>
      <c r="H9" s="8"/>
      <c r="I9" s="24" t="s">
        <v>9</v>
      </c>
      <c r="J9" s="15" t="s">
        <v>10</v>
      </c>
      <c r="K9" s="16">
        <v>155</v>
      </c>
      <c r="L9" s="25">
        <v>2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32</v>
      </c>
      <c r="J10" s="15" t="s">
        <v>200</v>
      </c>
      <c r="K10" s="16">
        <v>150</v>
      </c>
      <c r="L10" s="25">
        <v>0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92</v>
      </c>
      <c r="J11" s="15" t="s">
        <v>202</v>
      </c>
      <c r="K11" s="16">
        <v>145</v>
      </c>
      <c r="L11" s="25">
        <v>1</v>
      </c>
      <c r="M11" s="8"/>
      <c r="N11" s="34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185</v>
      </c>
      <c r="J12" s="15" t="s">
        <v>12</v>
      </c>
      <c r="K12" s="16">
        <v>140</v>
      </c>
      <c r="L12" s="25">
        <v>2</v>
      </c>
      <c r="M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93</v>
      </c>
      <c r="J13" s="15" t="s">
        <v>196</v>
      </c>
      <c r="K13" s="16">
        <v>135</v>
      </c>
      <c r="L13" s="17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143</v>
      </c>
      <c r="J14" s="15" t="s">
        <v>200</v>
      </c>
      <c r="K14" s="16">
        <v>125</v>
      </c>
      <c r="L14" s="17">
        <v>1</v>
      </c>
      <c r="M14" s="8"/>
      <c r="N14" s="8" t="s">
        <v>48</v>
      </c>
      <c r="O14" s="8" t="s">
        <v>39</v>
      </c>
      <c r="P14" s="8" t="s">
        <v>113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347</v>
      </c>
      <c r="J15" s="15" t="s">
        <v>204</v>
      </c>
      <c r="K15" s="16">
        <v>120</v>
      </c>
      <c r="L15" s="17">
        <v>0</v>
      </c>
      <c r="M15" s="8"/>
      <c r="N15" s="8" t="s">
        <v>244</v>
      </c>
      <c r="O15" s="8" t="s">
        <v>197</v>
      </c>
      <c r="P15" s="8" t="s">
        <v>62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244</v>
      </c>
      <c r="J16" s="15" t="s">
        <v>197</v>
      </c>
      <c r="K16" s="16">
        <v>120</v>
      </c>
      <c r="L16" s="17">
        <v>0</v>
      </c>
      <c r="M16" s="8"/>
      <c r="N16" s="8" t="s">
        <v>33</v>
      </c>
      <c r="O16" s="8" t="s">
        <v>197</v>
      </c>
      <c r="P16" s="8" t="s">
        <v>436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33</v>
      </c>
      <c r="J17" s="15" t="s">
        <v>197</v>
      </c>
      <c r="K17" s="16">
        <v>115</v>
      </c>
      <c r="L17" s="17">
        <v>3</v>
      </c>
      <c r="M17" s="8"/>
      <c r="N17" s="8"/>
      <c r="O17" s="8"/>
      <c r="P17" s="8"/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15</v>
      </c>
      <c r="J18" s="15" t="s">
        <v>10</v>
      </c>
      <c r="K18" s="16">
        <v>115</v>
      </c>
      <c r="L18" s="17">
        <v>2</v>
      </c>
      <c r="M18" s="8"/>
      <c r="N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51</v>
      </c>
      <c r="J19" s="15" t="s">
        <v>202</v>
      </c>
      <c r="K19" s="16">
        <v>100</v>
      </c>
      <c r="L19" s="17">
        <v>0</v>
      </c>
      <c r="M19" s="8"/>
      <c r="N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91</v>
      </c>
      <c r="J20" s="15" t="s">
        <v>38</v>
      </c>
      <c r="K20" s="16">
        <v>100</v>
      </c>
      <c r="L20" s="17">
        <v>2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27</v>
      </c>
      <c r="J21" s="15" t="s">
        <v>194</v>
      </c>
      <c r="K21" s="16">
        <v>100</v>
      </c>
      <c r="L21" s="17">
        <v>0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344</v>
      </c>
      <c r="J22" s="15" t="s">
        <v>437</v>
      </c>
      <c r="K22" s="16">
        <v>95</v>
      </c>
      <c r="L22" s="25">
        <v>1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23</v>
      </c>
      <c r="J23" s="15" t="s">
        <v>12</v>
      </c>
      <c r="K23" s="16">
        <v>95</v>
      </c>
      <c r="L23" s="25">
        <v>1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54</v>
      </c>
      <c r="J24" s="15" t="s">
        <v>437</v>
      </c>
      <c r="K24" s="16">
        <v>90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22</v>
      </c>
      <c r="J25" s="15" t="s">
        <v>131</v>
      </c>
      <c r="K25" s="16">
        <v>85</v>
      </c>
      <c r="L25" s="17">
        <v>2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49</v>
      </c>
      <c r="J26" s="15" t="s">
        <v>39</v>
      </c>
      <c r="K26" s="16">
        <v>85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25</v>
      </c>
      <c r="J27" s="15" t="s">
        <v>194</v>
      </c>
      <c r="K27" s="16">
        <v>80</v>
      </c>
      <c r="L27" s="25">
        <v>0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47</v>
      </c>
      <c r="J28" s="15" t="s">
        <v>39</v>
      </c>
      <c r="K28" s="15">
        <v>75</v>
      </c>
      <c r="L28" s="17">
        <v>1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340</v>
      </c>
      <c r="J29" s="15" t="s">
        <v>196</v>
      </c>
      <c r="K29" s="16">
        <v>75</v>
      </c>
      <c r="L29" s="17">
        <v>1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406</v>
      </c>
      <c r="J30" s="15" t="s">
        <v>131</v>
      </c>
      <c r="K30" s="15">
        <v>65</v>
      </c>
      <c r="L30" s="25">
        <v>0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183</v>
      </c>
      <c r="J31" s="15" t="s">
        <v>200</v>
      </c>
      <c r="K31" s="16">
        <v>65</v>
      </c>
      <c r="L31" s="17">
        <v>0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345</v>
      </c>
      <c r="J32" s="15" t="s">
        <v>200</v>
      </c>
      <c r="K32" s="16">
        <v>65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438</v>
      </c>
      <c r="J33" s="15" t="s">
        <v>202</v>
      </c>
      <c r="K33" s="16">
        <v>60</v>
      </c>
      <c r="L33" s="25">
        <v>2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370</v>
      </c>
      <c r="J34" s="15" t="s">
        <v>204</v>
      </c>
      <c r="K34" s="16">
        <v>60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26</v>
      </c>
      <c r="J35" s="15" t="s">
        <v>197</v>
      </c>
      <c r="K35" s="16">
        <v>60</v>
      </c>
      <c r="L35" s="25">
        <v>0</v>
      </c>
      <c r="M35" s="8"/>
      <c r="N35" s="19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29</v>
      </c>
      <c r="J36" s="15" t="s">
        <v>12</v>
      </c>
      <c r="K36" s="16">
        <v>60</v>
      </c>
      <c r="L36" s="17">
        <v>1</v>
      </c>
      <c r="M36" s="8"/>
      <c r="N36" s="19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6" t="s">
        <v>52</v>
      </c>
      <c r="J37" s="15" t="s">
        <v>202</v>
      </c>
      <c r="K37" s="28">
        <v>55</v>
      </c>
      <c r="L37" s="30">
        <v>0</v>
      </c>
      <c r="M37" s="8"/>
      <c r="N37" s="19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348</v>
      </c>
      <c r="J38" s="15" t="s">
        <v>204</v>
      </c>
      <c r="K38" s="27">
        <v>55</v>
      </c>
      <c r="L38" s="30">
        <v>0</v>
      </c>
      <c r="M38" s="8"/>
      <c r="N38" s="19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123</v>
      </c>
      <c r="J39" s="15" t="s">
        <v>194</v>
      </c>
      <c r="K39" s="28">
        <v>55</v>
      </c>
      <c r="L39" s="29">
        <v>0</v>
      </c>
      <c r="M39" s="8"/>
      <c r="N39" s="19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31</v>
      </c>
      <c r="J40" s="15" t="s">
        <v>10</v>
      </c>
      <c r="K40" s="28">
        <v>50</v>
      </c>
      <c r="L40" s="30">
        <v>0</v>
      </c>
      <c r="M40" s="8"/>
      <c r="N40" s="19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371</v>
      </c>
      <c r="J41" s="15" t="s">
        <v>204</v>
      </c>
      <c r="K41" s="28">
        <v>45</v>
      </c>
      <c r="L41" s="29">
        <v>0</v>
      </c>
      <c r="M41" s="8"/>
      <c r="N41" s="19"/>
      <c r="O41" s="8"/>
      <c r="P41" s="8"/>
      <c r="Q41" s="8"/>
    </row>
    <row r="42" spans="1:17" x14ac:dyDescent="0.2">
      <c r="I42" s="26" t="s">
        <v>55</v>
      </c>
      <c r="J42" s="27" t="s">
        <v>196</v>
      </c>
      <c r="K42" s="28">
        <v>40</v>
      </c>
      <c r="L42" s="29">
        <v>0</v>
      </c>
    </row>
    <row r="43" spans="1:17" x14ac:dyDescent="0.2">
      <c r="I43" s="26" t="s">
        <v>37</v>
      </c>
      <c r="J43" s="27" t="s">
        <v>10</v>
      </c>
      <c r="K43" s="28">
        <v>40</v>
      </c>
      <c r="L43" s="29">
        <v>1</v>
      </c>
    </row>
    <row r="44" spans="1:17" x14ac:dyDescent="0.2">
      <c r="I44" s="26" t="s">
        <v>382</v>
      </c>
      <c r="J44" s="27" t="s">
        <v>197</v>
      </c>
      <c r="K44" s="21">
        <v>35</v>
      </c>
      <c r="L44" s="30">
        <v>0</v>
      </c>
    </row>
    <row r="45" spans="1:17" x14ac:dyDescent="0.2">
      <c r="I45" s="26" t="s">
        <v>268</v>
      </c>
      <c r="J45" s="27" t="s">
        <v>131</v>
      </c>
      <c r="K45" s="28">
        <v>30</v>
      </c>
      <c r="L45" s="30">
        <v>0</v>
      </c>
    </row>
    <row r="46" spans="1:17" x14ac:dyDescent="0.2">
      <c r="I46" s="26" t="s">
        <v>392</v>
      </c>
      <c r="J46" s="27" t="s">
        <v>38</v>
      </c>
      <c r="K46" s="28">
        <v>30</v>
      </c>
      <c r="L46" s="29">
        <v>0</v>
      </c>
    </row>
    <row r="47" spans="1:17" x14ac:dyDescent="0.2">
      <c r="I47" s="26" t="s">
        <v>90</v>
      </c>
      <c r="J47" s="27" t="s">
        <v>38</v>
      </c>
      <c r="K47" s="28">
        <v>25</v>
      </c>
      <c r="L47" s="29">
        <v>0</v>
      </c>
    </row>
    <row r="48" spans="1:17" x14ac:dyDescent="0.2">
      <c r="I48" s="26" t="s">
        <v>43</v>
      </c>
      <c r="J48" s="27" t="s">
        <v>38</v>
      </c>
      <c r="K48" s="28">
        <v>20</v>
      </c>
      <c r="L48" s="29">
        <v>0</v>
      </c>
    </row>
    <row r="49" spans="9:12" x14ac:dyDescent="0.2">
      <c r="I49" s="26" t="s">
        <v>53</v>
      </c>
      <c r="J49" s="27" t="s">
        <v>437</v>
      </c>
      <c r="K49" s="28">
        <v>15</v>
      </c>
      <c r="L49" s="29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D6AE-34D9-5F45-843E-FAB5AEF8A361}">
  <sheetPr>
    <tabColor rgb="FFF824FF"/>
  </sheetPr>
  <dimension ref="A1:P42"/>
  <sheetViews>
    <sheetView topLeftCell="I1" workbookViewId="0">
      <selection activeCell="M17" sqref="M17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1640625" style="7" bestFit="1" customWidth="1"/>
    <col min="15" max="15" width="29.33203125" style="7" customWidth="1"/>
    <col min="16" max="16384" width="10.83203125" style="7"/>
  </cols>
  <sheetData>
    <row r="1" spans="1:16" x14ac:dyDescent="0.2">
      <c r="A1" s="69" t="s">
        <v>571</v>
      </c>
      <c r="B1" s="69"/>
      <c r="C1" s="69"/>
      <c r="D1" s="69"/>
      <c r="E1" s="69"/>
      <c r="F1" s="69"/>
      <c r="G1" s="8"/>
      <c r="H1" s="8"/>
      <c r="I1" s="8"/>
      <c r="J1" s="8"/>
      <c r="K1" s="8"/>
      <c r="L1" s="8"/>
      <c r="M1" s="9" t="s">
        <v>0</v>
      </c>
      <c r="N1" s="8"/>
      <c r="O1" s="8"/>
      <c r="P1" s="8"/>
    </row>
    <row r="2" spans="1:16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10" t="s">
        <v>4</v>
      </c>
      <c r="I2" s="11" t="s">
        <v>5</v>
      </c>
      <c r="J2" s="11" t="s">
        <v>6</v>
      </c>
      <c r="K2" s="12">
        <v>-10</v>
      </c>
      <c r="L2" s="8"/>
      <c r="M2" s="8" t="s">
        <v>7</v>
      </c>
      <c r="N2" s="8">
        <f>AVERAGE(C3,C4,C5,C7,E3,E4,E5,E7)</f>
        <v>230</v>
      </c>
      <c r="O2" s="8"/>
      <c r="P2" s="8"/>
    </row>
    <row r="3" spans="1:16" x14ac:dyDescent="0.2">
      <c r="A3" s="8">
        <v>1</v>
      </c>
      <c r="B3" s="8" t="s">
        <v>137</v>
      </c>
      <c r="C3" s="8">
        <v>215</v>
      </c>
      <c r="D3" s="8" t="s">
        <v>8</v>
      </c>
      <c r="E3" s="8">
        <v>280</v>
      </c>
      <c r="F3" s="8" t="s">
        <v>229</v>
      </c>
      <c r="G3" s="8"/>
      <c r="H3" s="14" t="s">
        <v>180</v>
      </c>
      <c r="I3" s="15" t="s">
        <v>137</v>
      </c>
      <c r="J3" s="16">
        <v>150</v>
      </c>
      <c r="K3" s="17">
        <v>2</v>
      </c>
      <c r="L3" s="8"/>
      <c r="M3" s="21" t="s">
        <v>376</v>
      </c>
      <c r="N3" s="45">
        <f>AVERAGE(J3:J30)</f>
        <v>62.857142857142854</v>
      </c>
      <c r="O3" s="8"/>
      <c r="P3" s="8"/>
    </row>
    <row r="4" spans="1:16" x14ac:dyDescent="0.2">
      <c r="A4" s="8">
        <v>2</v>
      </c>
      <c r="B4" s="8" t="s">
        <v>225</v>
      </c>
      <c r="C4" s="8">
        <v>310</v>
      </c>
      <c r="D4" s="8" t="s">
        <v>8</v>
      </c>
      <c r="E4" s="8">
        <v>180</v>
      </c>
      <c r="F4" s="8" t="s">
        <v>228</v>
      </c>
      <c r="G4" s="8"/>
      <c r="H4" s="14" t="s">
        <v>308</v>
      </c>
      <c r="I4" s="15" t="s">
        <v>229</v>
      </c>
      <c r="J4" s="16">
        <v>135</v>
      </c>
      <c r="K4" s="17">
        <v>2</v>
      </c>
      <c r="L4" s="8"/>
      <c r="M4" s="8" t="s">
        <v>11</v>
      </c>
      <c r="N4" s="8" t="s">
        <v>740</v>
      </c>
      <c r="O4" s="8"/>
      <c r="P4" s="8"/>
    </row>
    <row r="5" spans="1:16" x14ac:dyDescent="0.2">
      <c r="A5" s="8">
        <v>3</v>
      </c>
      <c r="B5" s="8" t="s">
        <v>230</v>
      </c>
      <c r="C5" s="8">
        <v>175</v>
      </c>
      <c r="D5" s="8" t="s">
        <v>8</v>
      </c>
      <c r="E5" s="8">
        <v>275</v>
      </c>
      <c r="F5" s="34" t="s">
        <v>231</v>
      </c>
      <c r="G5" s="8"/>
      <c r="H5" s="14" t="s">
        <v>71</v>
      </c>
      <c r="I5" s="15" t="s">
        <v>231</v>
      </c>
      <c r="J5" s="16">
        <v>125</v>
      </c>
      <c r="K5" s="17">
        <v>0</v>
      </c>
      <c r="L5" s="8"/>
      <c r="M5" s="8" t="s">
        <v>13</v>
      </c>
      <c r="N5" s="8" t="s">
        <v>741</v>
      </c>
      <c r="O5" s="8"/>
      <c r="P5" s="8"/>
    </row>
    <row r="6" spans="1:16" x14ac:dyDescent="0.2">
      <c r="A6" s="72">
        <v>4</v>
      </c>
      <c r="B6" s="72"/>
      <c r="C6" s="72"/>
      <c r="D6" s="72" t="s">
        <v>8</v>
      </c>
      <c r="E6" s="72"/>
      <c r="F6" s="72"/>
      <c r="G6" s="8"/>
      <c r="H6" s="14" t="s">
        <v>179</v>
      </c>
      <c r="I6" s="15" t="s">
        <v>225</v>
      </c>
      <c r="J6" s="15">
        <v>115</v>
      </c>
      <c r="K6" s="17">
        <v>0</v>
      </c>
      <c r="L6" s="8"/>
      <c r="M6" s="9"/>
      <c r="N6" s="8"/>
      <c r="O6" s="8"/>
      <c r="P6" s="8"/>
    </row>
    <row r="7" spans="1:16" x14ac:dyDescent="0.2">
      <c r="A7" s="8">
        <v>5</v>
      </c>
      <c r="B7" s="8" t="s">
        <v>136</v>
      </c>
      <c r="C7" s="8">
        <v>210</v>
      </c>
      <c r="D7" s="8" t="s">
        <v>8</v>
      </c>
      <c r="E7" s="8">
        <v>195</v>
      </c>
      <c r="F7" s="8" t="s">
        <v>222</v>
      </c>
      <c r="G7" s="8"/>
      <c r="H7" s="14" t="s">
        <v>86</v>
      </c>
      <c r="I7" s="15" t="s">
        <v>136</v>
      </c>
      <c r="J7" s="16">
        <v>115</v>
      </c>
      <c r="K7" s="17">
        <v>1</v>
      </c>
      <c r="L7" s="8"/>
      <c r="M7" s="9" t="s">
        <v>738</v>
      </c>
      <c r="N7" s="8"/>
      <c r="O7" s="8"/>
      <c r="P7" s="8"/>
    </row>
    <row r="8" spans="1:16" x14ac:dyDescent="0.2">
      <c r="A8" s="8"/>
      <c r="B8" s="8"/>
      <c r="C8" s="8"/>
      <c r="D8" s="8"/>
      <c r="E8" s="8"/>
      <c r="F8" s="8"/>
      <c r="G8" s="8"/>
      <c r="H8" s="14" t="s">
        <v>148</v>
      </c>
      <c r="I8" s="15" t="s">
        <v>225</v>
      </c>
      <c r="J8" s="15">
        <v>110</v>
      </c>
      <c r="K8" s="17">
        <v>0</v>
      </c>
      <c r="L8" s="8"/>
      <c r="M8" s="8" t="s">
        <v>175</v>
      </c>
      <c r="N8" s="8"/>
      <c r="O8" s="8"/>
      <c r="P8" s="8"/>
    </row>
    <row r="9" spans="1:16" x14ac:dyDescent="0.2">
      <c r="A9" s="8"/>
      <c r="B9" s="8"/>
      <c r="C9" s="8"/>
      <c r="D9" s="8"/>
      <c r="E9" s="8"/>
      <c r="F9" s="8"/>
      <c r="G9" s="8"/>
      <c r="H9" s="14" t="s">
        <v>381</v>
      </c>
      <c r="I9" s="15" t="s">
        <v>228</v>
      </c>
      <c r="J9" s="16">
        <v>110</v>
      </c>
      <c r="K9" s="17">
        <v>0</v>
      </c>
      <c r="L9" s="8"/>
      <c r="M9" s="42"/>
      <c r="N9" s="8"/>
      <c r="O9" s="8"/>
      <c r="P9" s="8"/>
    </row>
    <row r="10" spans="1:16" x14ac:dyDescent="0.2">
      <c r="A10" s="8"/>
      <c r="B10" s="8"/>
      <c r="C10" s="8"/>
      <c r="D10" s="8"/>
      <c r="E10" s="8"/>
      <c r="F10" s="8"/>
      <c r="G10" s="8"/>
      <c r="H10" s="14" t="s">
        <v>61</v>
      </c>
      <c r="I10" s="15" t="s">
        <v>231</v>
      </c>
      <c r="J10" s="16">
        <v>110</v>
      </c>
      <c r="K10" s="17">
        <v>1</v>
      </c>
      <c r="L10" s="8"/>
      <c r="M10" s="9" t="s">
        <v>18</v>
      </c>
      <c r="N10" s="8"/>
      <c r="O10" s="8"/>
      <c r="P10" s="8"/>
    </row>
    <row r="11" spans="1:16" x14ac:dyDescent="0.2">
      <c r="A11" s="8"/>
      <c r="B11" s="8"/>
      <c r="C11" s="8"/>
      <c r="D11" s="8"/>
      <c r="E11" s="8"/>
      <c r="F11" s="8"/>
      <c r="G11" s="8"/>
      <c r="H11" s="14" t="s">
        <v>355</v>
      </c>
      <c r="I11" s="15" t="s">
        <v>222</v>
      </c>
      <c r="J11" s="16">
        <v>90</v>
      </c>
      <c r="K11" s="17">
        <v>2</v>
      </c>
      <c r="L11" s="8"/>
      <c r="M11" s="21" t="s">
        <v>175</v>
      </c>
      <c r="N11" s="8"/>
      <c r="O11" s="8"/>
      <c r="P11" s="8"/>
    </row>
    <row r="12" spans="1:16" x14ac:dyDescent="0.2">
      <c r="A12" s="8"/>
      <c r="B12" s="8"/>
      <c r="C12" s="8"/>
      <c r="D12" s="8"/>
      <c r="E12" s="8"/>
      <c r="F12" s="8"/>
      <c r="G12" s="8"/>
      <c r="H12" s="14" t="s">
        <v>382</v>
      </c>
      <c r="I12" s="15" t="s">
        <v>222</v>
      </c>
      <c r="J12" s="16">
        <v>85</v>
      </c>
      <c r="K12" s="17">
        <v>1</v>
      </c>
      <c r="L12" s="8"/>
      <c r="M12" s="8"/>
      <c r="N12" s="8"/>
      <c r="O12" s="8"/>
      <c r="P12" s="8"/>
    </row>
    <row r="13" spans="1:16" x14ac:dyDescent="0.2">
      <c r="A13" s="8"/>
      <c r="B13" s="8"/>
      <c r="C13" s="8"/>
      <c r="D13" s="8"/>
      <c r="E13" s="8"/>
      <c r="F13" s="8"/>
      <c r="G13" s="8"/>
      <c r="H13" s="14" t="s">
        <v>312</v>
      </c>
      <c r="I13" s="15" t="s">
        <v>225</v>
      </c>
      <c r="J13" s="15">
        <v>65</v>
      </c>
      <c r="K13" s="17">
        <v>0</v>
      </c>
      <c r="L13" s="8"/>
      <c r="M13" s="9" t="s">
        <v>160</v>
      </c>
      <c r="N13" s="8"/>
      <c r="O13" s="8"/>
      <c r="P13" s="8"/>
    </row>
    <row r="14" spans="1:16" x14ac:dyDescent="0.2">
      <c r="A14" s="8"/>
      <c r="B14" s="8"/>
      <c r="C14" s="8"/>
      <c r="D14" s="8"/>
      <c r="E14" s="8"/>
      <c r="F14" s="8"/>
      <c r="G14" s="8"/>
      <c r="H14" s="14" t="s">
        <v>290</v>
      </c>
      <c r="I14" s="15" t="s">
        <v>229</v>
      </c>
      <c r="J14" s="16">
        <v>60</v>
      </c>
      <c r="K14" s="17">
        <v>0</v>
      </c>
      <c r="L14" s="8"/>
      <c r="M14" s="21" t="s">
        <v>173</v>
      </c>
      <c r="N14" s="41" t="s">
        <v>137</v>
      </c>
      <c r="O14" s="8" t="s">
        <v>742</v>
      </c>
      <c r="P14" s="8"/>
    </row>
    <row r="15" spans="1:16" x14ac:dyDescent="0.2">
      <c r="A15" s="8"/>
      <c r="B15" s="8"/>
      <c r="C15" s="8"/>
      <c r="D15" s="8"/>
      <c r="E15" s="8"/>
      <c r="F15" s="8"/>
      <c r="G15" s="8"/>
      <c r="H15" s="14" t="s">
        <v>361</v>
      </c>
      <c r="I15" s="15" t="s">
        <v>230</v>
      </c>
      <c r="J15" s="16">
        <v>60</v>
      </c>
      <c r="K15" s="17">
        <v>0</v>
      </c>
      <c r="L15" s="8"/>
      <c r="M15" s="21" t="s">
        <v>179</v>
      </c>
      <c r="N15" s="8" t="s">
        <v>225</v>
      </c>
      <c r="O15" s="8" t="s">
        <v>111</v>
      </c>
      <c r="P15" s="8"/>
    </row>
    <row r="16" spans="1:16" x14ac:dyDescent="0.2">
      <c r="A16" s="8"/>
      <c r="B16" s="8"/>
      <c r="C16" s="8"/>
      <c r="D16" s="8"/>
      <c r="E16" s="8"/>
      <c r="F16" s="8"/>
      <c r="G16" s="8"/>
      <c r="H16" s="14" t="s">
        <v>323</v>
      </c>
      <c r="I16" s="15" t="s">
        <v>136</v>
      </c>
      <c r="J16" s="16">
        <v>60</v>
      </c>
      <c r="K16" s="17">
        <v>0</v>
      </c>
      <c r="L16" s="8"/>
      <c r="M16" s="21" t="s">
        <v>179</v>
      </c>
      <c r="N16" s="8" t="s">
        <v>225</v>
      </c>
      <c r="O16" s="8" t="s">
        <v>742</v>
      </c>
      <c r="P16" s="8"/>
    </row>
    <row r="17" spans="1:16" x14ac:dyDescent="0.2">
      <c r="A17" s="8"/>
      <c r="B17" s="8"/>
      <c r="C17" s="8"/>
      <c r="D17" s="8"/>
      <c r="E17" s="8"/>
      <c r="F17" s="8"/>
      <c r="G17" s="8"/>
      <c r="H17" s="14" t="s">
        <v>251</v>
      </c>
      <c r="I17" s="15" t="s">
        <v>136</v>
      </c>
      <c r="J17" s="16">
        <v>60</v>
      </c>
      <c r="K17" s="17">
        <v>0</v>
      </c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8"/>
      <c r="E18" s="8"/>
      <c r="F18" s="8"/>
      <c r="G18" s="8"/>
      <c r="H18" s="14" t="s">
        <v>317</v>
      </c>
      <c r="I18" s="15" t="s">
        <v>229</v>
      </c>
      <c r="J18" s="16">
        <v>55</v>
      </c>
      <c r="K18" s="17">
        <v>0</v>
      </c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8"/>
      <c r="E19" s="8"/>
      <c r="F19" s="8"/>
      <c r="G19" s="8"/>
      <c r="H19" s="14" t="s">
        <v>87</v>
      </c>
      <c r="I19" s="15" t="s">
        <v>136</v>
      </c>
      <c r="J19" s="16">
        <v>55</v>
      </c>
      <c r="K19" s="17">
        <v>1</v>
      </c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8"/>
      <c r="E20" s="8"/>
      <c r="F20" s="8"/>
      <c r="G20" s="8"/>
      <c r="H20" s="14" t="s">
        <v>319</v>
      </c>
      <c r="I20" s="15" t="s">
        <v>228</v>
      </c>
      <c r="J20" s="16">
        <v>40</v>
      </c>
      <c r="K20" s="17">
        <v>2</v>
      </c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8"/>
      <c r="E21" s="8"/>
      <c r="F21" s="8"/>
      <c r="G21" s="8"/>
      <c r="H21" s="14" t="s">
        <v>383</v>
      </c>
      <c r="I21" s="15" t="s">
        <v>230</v>
      </c>
      <c r="J21" s="16">
        <v>40</v>
      </c>
      <c r="K21" s="17">
        <v>0</v>
      </c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8"/>
      <c r="E22" s="8"/>
      <c r="F22" s="8"/>
      <c r="G22" s="8"/>
      <c r="H22" s="18" t="s">
        <v>309</v>
      </c>
      <c r="I22" s="15" t="s">
        <v>137</v>
      </c>
      <c r="J22" s="32">
        <v>25</v>
      </c>
      <c r="K22" s="33">
        <v>0</v>
      </c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8"/>
      <c r="E23" s="8"/>
      <c r="F23" s="8"/>
      <c r="G23" s="8"/>
      <c r="H23" s="14" t="s">
        <v>362</v>
      </c>
      <c r="I23" s="15" t="s">
        <v>230</v>
      </c>
      <c r="J23" s="16">
        <v>25</v>
      </c>
      <c r="K23" s="17">
        <v>0</v>
      </c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8"/>
      <c r="E24" s="8"/>
      <c r="F24" s="8"/>
      <c r="G24" s="8"/>
      <c r="H24" s="14" t="s">
        <v>315</v>
      </c>
      <c r="I24" s="15" t="s">
        <v>137</v>
      </c>
      <c r="J24" s="16">
        <v>20</v>
      </c>
      <c r="K24" s="17">
        <v>0</v>
      </c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8"/>
      <c r="E25" s="8"/>
      <c r="F25" s="8"/>
      <c r="G25" s="8"/>
      <c r="H25" s="14" t="s">
        <v>150</v>
      </c>
      <c r="I25" s="15" t="s">
        <v>231</v>
      </c>
      <c r="J25" s="16">
        <v>20</v>
      </c>
      <c r="K25" s="17">
        <v>1</v>
      </c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8"/>
      <c r="E26" s="8"/>
      <c r="F26" s="8"/>
      <c r="G26" s="8"/>
      <c r="H26" s="14" t="s">
        <v>316</v>
      </c>
      <c r="I26" s="15" t="s">
        <v>229</v>
      </c>
      <c r="J26" s="16">
        <v>10</v>
      </c>
      <c r="K26" s="17">
        <v>0</v>
      </c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8"/>
      <c r="E27" s="8"/>
      <c r="F27" s="8"/>
      <c r="G27" s="8"/>
      <c r="H27" s="14" t="s">
        <v>322</v>
      </c>
      <c r="I27" s="15" t="s">
        <v>228</v>
      </c>
      <c r="J27" s="32">
        <v>10</v>
      </c>
      <c r="K27" s="17">
        <v>0</v>
      </c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8"/>
      <c r="E28" s="8"/>
      <c r="F28" s="8"/>
      <c r="G28" s="8"/>
      <c r="H28" s="14" t="s">
        <v>739</v>
      </c>
      <c r="I28" s="15" t="s">
        <v>222</v>
      </c>
      <c r="J28" s="61">
        <v>10</v>
      </c>
      <c r="K28" s="33">
        <v>2</v>
      </c>
      <c r="L28" s="8"/>
      <c r="M28" s="8"/>
      <c r="N28" s="8"/>
      <c r="O28" s="8"/>
      <c r="P28" s="8"/>
    </row>
    <row r="29" spans="1:16" x14ac:dyDescent="0.2">
      <c r="A29" s="8"/>
      <c r="B29" s="8"/>
      <c r="C29" s="8"/>
      <c r="D29" s="8"/>
      <c r="E29" s="8"/>
      <c r="F29" s="8"/>
      <c r="G29" s="8"/>
      <c r="H29" s="14" t="s">
        <v>359</v>
      </c>
      <c r="I29" s="15" t="s">
        <v>225</v>
      </c>
      <c r="J29" s="73">
        <v>0</v>
      </c>
      <c r="K29" s="33">
        <v>0</v>
      </c>
      <c r="L29" s="8"/>
      <c r="M29" s="8"/>
      <c r="N29" s="8"/>
      <c r="O29" s="8"/>
      <c r="P29" s="8"/>
    </row>
    <row r="30" spans="1:16" x14ac:dyDescent="0.2">
      <c r="A30" s="8"/>
      <c r="B30" s="8"/>
      <c r="C30" s="8"/>
      <c r="D30" s="8"/>
      <c r="E30" s="8"/>
      <c r="F30" s="8"/>
      <c r="G30" s="8"/>
      <c r="H30" s="14" t="s">
        <v>360</v>
      </c>
      <c r="I30" s="46" t="s">
        <v>230</v>
      </c>
      <c r="J30" s="61">
        <v>0</v>
      </c>
      <c r="K30" s="33">
        <v>0</v>
      </c>
      <c r="L30" s="8"/>
      <c r="M30" s="8"/>
      <c r="N30" s="8"/>
      <c r="O30" s="8"/>
      <c r="P30" s="8"/>
    </row>
    <row r="31" spans="1:16" x14ac:dyDescent="0.2">
      <c r="A31" s="8"/>
      <c r="B31" s="8"/>
      <c r="C31" s="8"/>
      <c r="D31" s="8"/>
      <c r="E31" s="8"/>
      <c r="F31" s="8"/>
      <c r="G31" s="8"/>
      <c r="L31" s="8"/>
      <c r="M31" s="8"/>
      <c r="N31" s="8"/>
      <c r="O31" s="8"/>
      <c r="P31" s="8"/>
    </row>
    <row r="32" spans="1:16" x14ac:dyDescent="0.2">
      <c r="A32" s="8"/>
      <c r="B32" s="8"/>
      <c r="C32" s="8"/>
      <c r="D32" s="8"/>
      <c r="E32" s="8"/>
      <c r="F32" s="8"/>
      <c r="G32" s="8"/>
      <c r="L32" s="8"/>
      <c r="M32" s="8"/>
      <c r="N32" s="8"/>
      <c r="O32" s="8"/>
      <c r="P32" s="8"/>
    </row>
    <row r="33" spans="1:16" x14ac:dyDescent="0.2">
      <c r="A33" s="8"/>
      <c r="B33" s="8"/>
      <c r="C33" s="8"/>
      <c r="D33" s="8"/>
      <c r="E33" s="8"/>
      <c r="F33" s="8"/>
      <c r="G33" s="8"/>
      <c r="L33" s="8"/>
      <c r="M33" s="8"/>
      <c r="N33" s="8"/>
      <c r="O33" s="8"/>
      <c r="P33" s="8"/>
    </row>
    <row r="34" spans="1:16" x14ac:dyDescent="0.2">
      <c r="A34" s="8"/>
      <c r="B34" s="8"/>
      <c r="C34" s="8"/>
      <c r="D34" s="8"/>
      <c r="E34" s="8"/>
      <c r="F34" s="8"/>
      <c r="G34" s="8"/>
      <c r="L34" s="8"/>
      <c r="M34" s="8"/>
      <c r="N34" s="8"/>
      <c r="O34" s="8"/>
      <c r="P34" s="8"/>
    </row>
    <row r="35" spans="1:16" x14ac:dyDescent="0.2">
      <c r="A35" s="8"/>
      <c r="B35" s="8"/>
      <c r="C35" s="8"/>
      <c r="D35" s="8"/>
      <c r="E35" s="8"/>
      <c r="F35" s="8"/>
      <c r="G35" s="8"/>
      <c r="L35" s="8"/>
      <c r="M35" s="8"/>
      <c r="N35" s="8"/>
      <c r="O35" s="8"/>
      <c r="P35" s="8"/>
    </row>
    <row r="36" spans="1:16" x14ac:dyDescent="0.2">
      <c r="A36" s="8"/>
      <c r="B36" s="8"/>
      <c r="C36" s="8"/>
      <c r="D36" s="8"/>
      <c r="E36" s="8"/>
      <c r="F36" s="8"/>
      <c r="G36" s="8"/>
      <c r="L36" s="8"/>
      <c r="M36" s="19"/>
      <c r="N36" s="8"/>
      <c r="O36" s="8"/>
      <c r="P36" s="8"/>
    </row>
    <row r="37" spans="1:16" x14ac:dyDescent="0.2">
      <c r="A37" s="8"/>
      <c r="B37" s="8"/>
      <c r="C37" s="8"/>
      <c r="D37" s="8"/>
      <c r="E37" s="8"/>
      <c r="F37" s="8"/>
      <c r="G37" s="8"/>
      <c r="L37" s="8"/>
      <c r="M37" s="19"/>
      <c r="N37" s="8"/>
      <c r="O37" s="8"/>
      <c r="P37" s="8"/>
    </row>
    <row r="38" spans="1:16" x14ac:dyDescent="0.2">
      <c r="A38" s="8"/>
      <c r="B38" s="8"/>
      <c r="C38" s="8"/>
      <c r="D38" s="8"/>
      <c r="E38" s="8"/>
      <c r="F38" s="8"/>
      <c r="G38" s="8"/>
      <c r="L38" s="8"/>
      <c r="M38" s="19"/>
      <c r="N38" s="8"/>
      <c r="O38" s="8"/>
      <c r="P38" s="8"/>
    </row>
    <row r="39" spans="1:16" x14ac:dyDescent="0.2">
      <c r="A39" s="8"/>
      <c r="B39" s="8"/>
      <c r="C39" s="8"/>
      <c r="D39" s="8"/>
      <c r="E39" s="8"/>
      <c r="F39" s="8"/>
      <c r="G39" s="8"/>
      <c r="L39" s="8"/>
      <c r="M39" s="19"/>
      <c r="N39" s="8"/>
      <c r="O39" s="8"/>
      <c r="P39" s="8"/>
    </row>
    <row r="40" spans="1:16" x14ac:dyDescent="0.2">
      <c r="A40" s="8"/>
      <c r="B40" s="8"/>
      <c r="C40" s="8"/>
      <c r="D40" s="8"/>
      <c r="E40" s="8"/>
      <c r="F40" s="8"/>
      <c r="G40" s="8"/>
      <c r="L40" s="8"/>
      <c r="M40" s="19"/>
      <c r="N40" s="8"/>
      <c r="O40" s="8"/>
      <c r="P40" s="8"/>
    </row>
    <row r="41" spans="1:16" x14ac:dyDescent="0.2">
      <c r="A41" s="8"/>
      <c r="B41" s="8"/>
      <c r="C41" s="8"/>
      <c r="D41" s="8"/>
      <c r="E41" s="8"/>
      <c r="F41" s="8"/>
      <c r="G41" s="8"/>
      <c r="L41" s="8"/>
      <c r="M41" s="19"/>
      <c r="N41" s="8"/>
      <c r="O41" s="8"/>
      <c r="P41" s="8"/>
    </row>
    <row r="42" spans="1:16" x14ac:dyDescent="0.2">
      <c r="A42" s="8"/>
      <c r="B42" s="8"/>
      <c r="C42" s="8"/>
      <c r="D42" s="8"/>
      <c r="E42" s="8"/>
      <c r="F42" s="8"/>
      <c r="G42" s="8"/>
      <c r="L42" s="8"/>
      <c r="M42" s="19"/>
      <c r="N42" s="8"/>
      <c r="O42" s="8"/>
      <c r="P42" s="8"/>
    </row>
  </sheetData>
  <autoFilter ref="H2:K2" xr:uid="{ED071D36-4223-FC4D-A0E5-A7AF51B47E41}">
    <sortState xmlns:xlrd2="http://schemas.microsoft.com/office/spreadsheetml/2017/richdata2" ref="H3:K30">
      <sortCondition descending="1" ref="J2:J30"/>
    </sortState>
  </autoFilter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AA8C-E6E5-874F-8289-B8E02A85817E}">
  <sheetPr>
    <tabColor rgb="FFF824FF"/>
  </sheetPr>
  <dimension ref="A1:Q56"/>
  <sheetViews>
    <sheetView topLeftCell="F1" workbookViewId="0">
      <selection activeCell="G18" sqref="G1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1" bestFit="1" customWidth="1"/>
    <col min="15" max="15" width="14" style="42" bestFit="1" customWidth="1"/>
    <col min="16" max="16" width="55.83203125" style="42" bestFit="1" customWidth="1"/>
    <col min="17" max="16384" width="10.83203125" style="7"/>
  </cols>
  <sheetData>
    <row r="1" spans="1:17" x14ac:dyDescent="0.2">
      <c r="A1" s="69" t="s">
        <v>571</v>
      </c>
      <c r="B1" s="69"/>
      <c r="C1" s="69"/>
      <c r="D1" s="69"/>
      <c r="E1" s="69"/>
      <c r="F1" s="69"/>
      <c r="G1" s="8"/>
      <c r="H1" s="8"/>
      <c r="I1" s="8"/>
      <c r="J1" s="8"/>
      <c r="K1" s="21"/>
      <c r="L1" s="8"/>
      <c r="M1" s="8"/>
      <c r="N1" s="9" t="s">
        <v>0</v>
      </c>
      <c r="O1" s="8"/>
      <c r="P1" s="8"/>
      <c r="Q1" s="8"/>
    </row>
    <row r="2" spans="1:17" x14ac:dyDescent="0.2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2" t="s">
        <v>4</v>
      </c>
      <c r="J2" s="11" t="s">
        <v>5</v>
      </c>
      <c r="K2" s="23" t="s">
        <v>6</v>
      </c>
      <c r="L2" s="12">
        <v>-10</v>
      </c>
      <c r="M2" s="8"/>
      <c r="N2" s="8" t="s">
        <v>7</v>
      </c>
      <c r="O2" s="40">
        <f>AVERAGE(C3,C4,C5,C6,C7,C8,C9,E3,E4,E5,E6,E7,E8,E9)</f>
        <v>333.21428571428572</v>
      </c>
      <c r="P2" s="8"/>
      <c r="Q2" s="8"/>
    </row>
    <row r="3" spans="1:17" x14ac:dyDescent="0.2">
      <c r="A3" s="8">
        <v>6</v>
      </c>
      <c r="B3" s="8" t="s">
        <v>197</v>
      </c>
      <c r="C3" s="8">
        <v>500</v>
      </c>
      <c r="D3" s="8" t="s">
        <v>8</v>
      </c>
      <c r="E3" s="8">
        <v>220</v>
      </c>
      <c r="F3" s="8" t="s">
        <v>196</v>
      </c>
      <c r="G3" s="8"/>
      <c r="H3" s="8"/>
      <c r="I3" s="24" t="s">
        <v>16</v>
      </c>
      <c r="J3" s="15" t="s">
        <v>701</v>
      </c>
      <c r="K3" s="16">
        <v>225</v>
      </c>
      <c r="L3" s="25">
        <v>4</v>
      </c>
      <c r="M3" s="8"/>
      <c r="N3" s="21" t="s">
        <v>376</v>
      </c>
      <c r="O3" s="45">
        <f>AVERAGE(K3:K58)</f>
        <v>77.68518518518519</v>
      </c>
      <c r="Q3" s="8"/>
    </row>
    <row r="4" spans="1:17" x14ac:dyDescent="0.2">
      <c r="A4" s="8">
        <v>7</v>
      </c>
      <c r="B4" s="8" t="s">
        <v>701</v>
      </c>
      <c r="C4" s="8">
        <v>440</v>
      </c>
      <c r="D4" s="8" t="s">
        <v>8</v>
      </c>
      <c r="E4" s="8">
        <v>265</v>
      </c>
      <c r="F4" s="8" t="s">
        <v>39</v>
      </c>
      <c r="G4" s="8"/>
      <c r="H4" s="8"/>
      <c r="I4" s="24" t="s">
        <v>244</v>
      </c>
      <c r="J4" s="15" t="s">
        <v>197</v>
      </c>
      <c r="K4" s="16">
        <v>210</v>
      </c>
      <c r="L4" s="17">
        <v>2</v>
      </c>
      <c r="M4" s="8"/>
      <c r="N4" s="8" t="s">
        <v>11</v>
      </c>
      <c r="O4" s="8" t="s">
        <v>746</v>
      </c>
      <c r="P4" s="8"/>
      <c r="Q4" s="8"/>
    </row>
    <row r="5" spans="1:17" x14ac:dyDescent="0.2">
      <c r="A5" s="8">
        <v>8</v>
      </c>
      <c r="B5" s="8" t="s">
        <v>204</v>
      </c>
      <c r="C5" s="8">
        <v>395</v>
      </c>
      <c r="D5" s="8" t="s">
        <v>8</v>
      </c>
      <c r="E5" s="8">
        <v>245</v>
      </c>
      <c r="F5" s="8" t="s">
        <v>203</v>
      </c>
      <c r="G5" s="8"/>
      <c r="H5" s="8"/>
      <c r="I5" s="24" t="s">
        <v>347</v>
      </c>
      <c r="J5" s="15" t="s">
        <v>204</v>
      </c>
      <c r="K5" s="15">
        <v>195</v>
      </c>
      <c r="L5" s="17">
        <v>0</v>
      </c>
      <c r="M5" s="8"/>
      <c r="N5" s="8" t="s">
        <v>13</v>
      </c>
      <c r="O5" s="8" t="s">
        <v>747</v>
      </c>
      <c r="P5" s="8"/>
      <c r="Q5" s="8"/>
    </row>
    <row r="6" spans="1:17" x14ac:dyDescent="0.2">
      <c r="A6" s="8">
        <v>9</v>
      </c>
      <c r="B6" s="8" t="s">
        <v>202</v>
      </c>
      <c r="C6" s="8">
        <v>300</v>
      </c>
      <c r="D6" s="8" t="s">
        <v>8</v>
      </c>
      <c r="E6" s="8">
        <v>280</v>
      </c>
      <c r="F6" s="8" t="s">
        <v>201</v>
      </c>
      <c r="G6" s="8"/>
      <c r="H6" s="8"/>
      <c r="I6" s="24" t="s">
        <v>74</v>
      </c>
      <c r="J6" s="15" t="s">
        <v>132</v>
      </c>
      <c r="K6" s="16">
        <v>175</v>
      </c>
      <c r="L6" s="25">
        <v>1</v>
      </c>
      <c r="M6" s="8"/>
      <c r="N6" s="8"/>
      <c r="O6" s="8"/>
      <c r="P6" s="8"/>
      <c r="Q6" s="8"/>
    </row>
    <row r="7" spans="1:17" x14ac:dyDescent="0.2">
      <c r="A7" s="8">
        <v>10</v>
      </c>
      <c r="B7" s="8" t="s">
        <v>133</v>
      </c>
      <c r="C7" s="8">
        <v>395</v>
      </c>
      <c r="D7" s="8" t="s">
        <v>8</v>
      </c>
      <c r="E7" s="8">
        <v>210</v>
      </c>
      <c r="F7" s="8" t="s">
        <v>40</v>
      </c>
      <c r="G7" s="8"/>
      <c r="H7" s="8"/>
      <c r="I7" s="24" t="s">
        <v>80</v>
      </c>
      <c r="J7" s="15" t="s">
        <v>195</v>
      </c>
      <c r="K7" s="16">
        <v>165</v>
      </c>
      <c r="L7" s="17">
        <v>3</v>
      </c>
      <c r="M7" s="8"/>
      <c r="N7" s="9" t="s">
        <v>738</v>
      </c>
      <c r="O7" s="8"/>
      <c r="P7" s="8"/>
      <c r="Q7" s="8"/>
    </row>
    <row r="8" spans="1:17" x14ac:dyDescent="0.2">
      <c r="A8" s="8">
        <v>11</v>
      </c>
      <c r="B8" s="8" t="s">
        <v>195</v>
      </c>
      <c r="C8" s="8">
        <v>345</v>
      </c>
      <c r="D8" s="8" t="s">
        <v>8</v>
      </c>
      <c r="E8" s="8">
        <v>390</v>
      </c>
      <c r="F8" s="8" t="s">
        <v>10</v>
      </c>
      <c r="G8" s="8"/>
      <c r="H8" s="8"/>
      <c r="I8" s="24" t="s">
        <v>51</v>
      </c>
      <c r="J8" s="15" t="s">
        <v>202</v>
      </c>
      <c r="K8" s="16">
        <v>150</v>
      </c>
      <c r="L8" s="17">
        <v>0</v>
      </c>
      <c r="M8" s="8"/>
      <c r="N8" s="8" t="s">
        <v>175</v>
      </c>
      <c r="O8" s="8"/>
      <c r="P8" s="8"/>
      <c r="Q8" s="8"/>
    </row>
    <row r="9" spans="1:17" x14ac:dyDescent="0.2">
      <c r="A9" s="8" t="s">
        <v>159</v>
      </c>
      <c r="B9" s="8" t="s">
        <v>132</v>
      </c>
      <c r="C9" s="8">
        <v>385</v>
      </c>
      <c r="D9" s="8" t="s">
        <v>8</v>
      </c>
      <c r="E9" s="8">
        <v>295</v>
      </c>
      <c r="F9" s="8" t="s">
        <v>194</v>
      </c>
      <c r="G9" s="8"/>
      <c r="H9" s="8"/>
      <c r="I9" s="24" t="s">
        <v>633</v>
      </c>
      <c r="J9" s="15" t="s">
        <v>133</v>
      </c>
      <c r="K9" s="16">
        <v>145</v>
      </c>
      <c r="L9" s="17">
        <v>0</v>
      </c>
      <c r="M9" s="8"/>
      <c r="N9" s="8"/>
      <c r="O9" s="8"/>
      <c r="P9" s="8"/>
      <c r="Q9" s="8"/>
    </row>
    <row r="10" spans="1:17" x14ac:dyDescent="0.2">
      <c r="A10" s="8"/>
      <c r="B10" s="8"/>
      <c r="C10" s="8"/>
      <c r="D10" s="8"/>
      <c r="E10" s="8"/>
      <c r="F10" s="8"/>
      <c r="G10" s="8"/>
      <c r="H10" s="8"/>
      <c r="I10" s="24" t="s">
        <v>9</v>
      </c>
      <c r="J10" s="15" t="s">
        <v>10</v>
      </c>
      <c r="K10" s="16">
        <v>130</v>
      </c>
      <c r="L10" s="17">
        <v>2</v>
      </c>
      <c r="M10" s="8"/>
      <c r="N10" s="9" t="s">
        <v>18</v>
      </c>
      <c r="O10" s="8"/>
      <c r="P10" s="8"/>
      <c r="Q10" s="8"/>
    </row>
    <row r="11" spans="1:17" x14ac:dyDescent="0.2">
      <c r="A11" s="8"/>
      <c r="B11" s="8"/>
      <c r="C11" s="8"/>
      <c r="D11" s="8"/>
      <c r="E11" s="8"/>
      <c r="F11" s="8"/>
      <c r="G11" s="8"/>
      <c r="H11" s="8"/>
      <c r="I11" s="24" t="s">
        <v>15</v>
      </c>
      <c r="J11" s="15" t="s">
        <v>10</v>
      </c>
      <c r="K11" s="16">
        <v>130</v>
      </c>
      <c r="L11" s="25">
        <v>1</v>
      </c>
      <c r="M11" s="8"/>
      <c r="N11" s="8" t="s">
        <v>175</v>
      </c>
      <c r="O11" s="8"/>
      <c r="P11" s="8"/>
      <c r="Q11" s="8"/>
    </row>
    <row r="12" spans="1:17" x14ac:dyDescent="0.2">
      <c r="A12" s="8"/>
      <c r="B12" s="8"/>
      <c r="C12" s="8"/>
      <c r="D12" s="8"/>
      <c r="E12" s="8"/>
      <c r="F12" s="8"/>
      <c r="G12" s="8"/>
      <c r="H12" s="8"/>
      <c r="I12" s="24" t="s">
        <v>58</v>
      </c>
      <c r="J12" s="15" t="s">
        <v>40</v>
      </c>
      <c r="K12" s="16">
        <v>125</v>
      </c>
      <c r="L12" s="17">
        <v>1</v>
      </c>
      <c r="M12" s="8"/>
      <c r="N12" s="8"/>
      <c r="O12" s="8"/>
      <c r="P12" s="8"/>
      <c r="Q12" s="8"/>
    </row>
    <row r="13" spans="1:17" x14ac:dyDescent="0.2">
      <c r="A13" s="8"/>
      <c r="B13" s="8"/>
      <c r="C13" s="8"/>
      <c r="D13" s="8"/>
      <c r="E13" s="8"/>
      <c r="F13" s="8"/>
      <c r="G13" s="8"/>
      <c r="H13" s="8"/>
      <c r="I13" s="24" t="s">
        <v>21</v>
      </c>
      <c r="J13" s="15" t="s">
        <v>194</v>
      </c>
      <c r="K13" s="16">
        <v>120</v>
      </c>
      <c r="L13" s="17">
        <v>1</v>
      </c>
      <c r="M13" s="8"/>
      <c r="N13" s="9" t="s">
        <v>160</v>
      </c>
      <c r="O13" s="8"/>
      <c r="P13" s="8"/>
      <c r="Q13" s="8"/>
    </row>
    <row r="14" spans="1:17" x14ac:dyDescent="0.2">
      <c r="A14" s="8"/>
      <c r="B14" s="8"/>
      <c r="C14" s="8"/>
      <c r="D14" s="8"/>
      <c r="E14" s="8"/>
      <c r="F14" s="8"/>
      <c r="G14" s="8"/>
      <c r="H14" s="8"/>
      <c r="I14" s="24" t="s">
        <v>47</v>
      </c>
      <c r="J14" s="15" t="s">
        <v>39</v>
      </c>
      <c r="K14" s="16">
        <v>110</v>
      </c>
      <c r="L14" s="25">
        <v>0</v>
      </c>
      <c r="M14" s="8"/>
      <c r="N14" s="21" t="s">
        <v>244</v>
      </c>
      <c r="O14" s="8" t="s">
        <v>197</v>
      </c>
      <c r="P14" s="8" t="s">
        <v>111</v>
      </c>
      <c r="Q14" s="8"/>
    </row>
    <row r="15" spans="1:17" x14ac:dyDescent="0.2">
      <c r="A15" s="8"/>
      <c r="B15" s="8"/>
      <c r="C15" s="8"/>
      <c r="D15" s="8"/>
      <c r="E15" s="8"/>
      <c r="F15" s="8"/>
      <c r="G15" s="8"/>
      <c r="H15" s="8"/>
      <c r="I15" s="24" t="s">
        <v>17</v>
      </c>
      <c r="J15" s="15" t="s">
        <v>197</v>
      </c>
      <c r="K15" s="16">
        <v>100</v>
      </c>
      <c r="L15" s="25">
        <v>2</v>
      </c>
      <c r="M15" s="8"/>
      <c r="N15" s="8" t="s">
        <v>16</v>
      </c>
      <c r="O15" s="8" t="s">
        <v>701</v>
      </c>
      <c r="P15" s="8" t="s">
        <v>62</v>
      </c>
      <c r="Q15" s="8"/>
    </row>
    <row r="16" spans="1:17" x14ac:dyDescent="0.2">
      <c r="A16" s="8"/>
      <c r="B16" s="8"/>
      <c r="C16" s="8"/>
      <c r="D16" s="8"/>
      <c r="E16" s="8"/>
      <c r="F16" s="8"/>
      <c r="G16" s="8"/>
      <c r="H16" s="8"/>
      <c r="I16" s="24" t="s">
        <v>247</v>
      </c>
      <c r="J16" s="15" t="s">
        <v>203</v>
      </c>
      <c r="K16" s="16">
        <v>100</v>
      </c>
      <c r="L16" s="17">
        <v>0</v>
      </c>
      <c r="M16" s="8"/>
      <c r="N16" s="8" t="s">
        <v>16</v>
      </c>
      <c r="O16" s="8" t="s">
        <v>701</v>
      </c>
      <c r="P16" s="8" t="s">
        <v>742</v>
      </c>
      <c r="Q16" s="8"/>
    </row>
    <row r="17" spans="1:17" x14ac:dyDescent="0.2">
      <c r="A17" s="8"/>
      <c r="B17" s="8"/>
      <c r="C17" s="8"/>
      <c r="D17" s="8"/>
      <c r="E17" s="8"/>
      <c r="F17" s="8"/>
      <c r="G17" s="8"/>
      <c r="H17" s="8"/>
      <c r="I17" s="24" t="s">
        <v>592</v>
      </c>
      <c r="J17" s="15" t="s">
        <v>133</v>
      </c>
      <c r="K17" s="16">
        <v>100</v>
      </c>
      <c r="L17" s="17">
        <v>1</v>
      </c>
      <c r="M17" s="8"/>
      <c r="N17" s="21" t="s">
        <v>51</v>
      </c>
      <c r="O17" s="8" t="s">
        <v>202</v>
      </c>
      <c r="P17" s="8" t="s">
        <v>742</v>
      </c>
      <c r="Q17" s="8"/>
    </row>
    <row r="18" spans="1:17" x14ac:dyDescent="0.2">
      <c r="A18" s="8"/>
      <c r="B18" s="8"/>
      <c r="C18" s="8"/>
      <c r="D18" s="8"/>
      <c r="E18" s="8"/>
      <c r="F18" s="8"/>
      <c r="G18" s="8"/>
      <c r="H18" s="8"/>
      <c r="I18" s="24" t="s">
        <v>285</v>
      </c>
      <c r="J18" s="15" t="s">
        <v>202</v>
      </c>
      <c r="K18" s="16">
        <v>95</v>
      </c>
      <c r="L18" s="17">
        <v>0</v>
      </c>
      <c r="M18" s="8"/>
      <c r="O18" s="8"/>
      <c r="P18" s="8"/>
      <c r="Q18" s="8"/>
    </row>
    <row r="19" spans="1:17" x14ac:dyDescent="0.2">
      <c r="A19" s="8"/>
      <c r="B19" s="8"/>
      <c r="C19" s="8"/>
      <c r="D19" s="8"/>
      <c r="E19" s="8"/>
      <c r="F19" s="8"/>
      <c r="G19" s="8"/>
      <c r="H19" s="8"/>
      <c r="I19" s="24" t="s">
        <v>35</v>
      </c>
      <c r="J19" s="15" t="s">
        <v>196</v>
      </c>
      <c r="K19" s="16">
        <v>90</v>
      </c>
      <c r="L19" s="16">
        <v>2</v>
      </c>
      <c r="M19" s="8"/>
      <c r="O19" s="8"/>
      <c r="P19" s="8"/>
      <c r="Q19" s="8"/>
    </row>
    <row r="20" spans="1:17" x14ac:dyDescent="0.2">
      <c r="A20" s="8"/>
      <c r="B20" s="8"/>
      <c r="C20" s="8"/>
      <c r="D20" s="8"/>
      <c r="E20" s="8"/>
      <c r="F20" s="8"/>
      <c r="G20" s="8"/>
      <c r="H20" s="8"/>
      <c r="I20" s="24" t="s">
        <v>475</v>
      </c>
      <c r="J20" s="15" t="s">
        <v>195</v>
      </c>
      <c r="K20" s="16">
        <v>90</v>
      </c>
      <c r="L20" s="16">
        <v>0</v>
      </c>
      <c r="M20" s="8"/>
      <c r="N20" s="8"/>
      <c r="O20" s="8"/>
      <c r="P20" s="8"/>
      <c r="Q20" s="8"/>
    </row>
    <row r="21" spans="1:17" x14ac:dyDescent="0.2">
      <c r="A21" s="8"/>
      <c r="B21" s="8"/>
      <c r="C21" s="8"/>
      <c r="D21" s="8"/>
      <c r="E21" s="8"/>
      <c r="F21" s="8"/>
      <c r="G21" s="8"/>
      <c r="H21" s="8"/>
      <c r="I21" s="24" t="s">
        <v>33</v>
      </c>
      <c r="J21" s="15" t="s">
        <v>197</v>
      </c>
      <c r="K21" s="16">
        <v>85</v>
      </c>
      <c r="L21" s="16">
        <v>1</v>
      </c>
      <c r="M21" s="8"/>
      <c r="N21" s="8"/>
      <c r="O21" s="8"/>
      <c r="P21" s="8"/>
      <c r="Q21" s="8"/>
    </row>
    <row r="22" spans="1:17" x14ac:dyDescent="0.2">
      <c r="A22" s="8"/>
      <c r="B22" s="8"/>
      <c r="C22" s="8"/>
      <c r="D22" s="8"/>
      <c r="E22" s="8"/>
      <c r="F22" s="8"/>
      <c r="G22" s="8"/>
      <c r="H22" s="8"/>
      <c r="I22" s="24" t="s">
        <v>342</v>
      </c>
      <c r="J22" s="15" t="s">
        <v>701</v>
      </c>
      <c r="K22" s="16">
        <v>80</v>
      </c>
      <c r="L22" s="16">
        <v>0</v>
      </c>
      <c r="M22" s="8"/>
      <c r="N22" s="8"/>
      <c r="O22" s="8"/>
      <c r="P22" s="8"/>
      <c r="Q22" s="8"/>
    </row>
    <row r="23" spans="1:17" x14ac:dyDescent="0.2">
      <c r="A23" s="8"/>
      <c r="B23" s="8"/>
      <c r="C23" s="8"/>
      <c r="D23" s="8"/>
      <c r="E23" s="8"/>
      <c r="F23" s="8"/>
      <c r="G23" s="8"/>
      <c r="H23" s="8"/>
      <c r="I23" s="24" t="s">
        <v>146</v>
      </c>
      <c r="J23" s="15" t="s">
        <v>132</v>
      </c>
      <c r="K23" s="16">
        <v>80</v>
      </c>
      <c r="L23" s="17">
        <v>0</v>
      </c>
      <c r="M23" s="8"/>
      <c r="N23" s="8"/>
      <c r="O23" s="8"/>
      <c r="P23" s="8"/>
      <c r="Q23" s="8"/>
    </row>
    <row r="24" spans="1:17" x14ac:dyDescent="0.2">
      <c r="A24" s="8"/>
      <c r="B24" s="8"/>
      <c r="C24" s="8"/>
      <c r="D24" s="8"/>
      <c r="E24" s="8"/>
      <c r="F24" s="8"/>
      <c r="G24" s="8"/>
      <c r="H24" s="8"/>
      <c r="I24" s="24" t="s">
        <v>348</v>
      </c>
      <c r="J24" s="15" t="s">
        <v>204</v>
      </c>
      <c r="K24" s="15">
        <v>75</v>
      </c>
      <c r="L24" s="17">
        <v>0</v>
      </c>
      <c r="M24" s="8"/>
      <c r="N24" s="8"/>
      <c r="O24" s="8"/>
      <c r="P24" s="8"/>
      <c r="Q24" s="8"/>
    </row>
    <row r="25" spans="1:17" x14ac:dyDescent="0.2">
      <c r="A25" s="8"/>
      <c r="B25" s="8"/>
      <c r="C25" s="8"/>
      <c r="D25" s="8"/>
      <c r="E25" s="8"/>
      <c r="F25" s="8"/>
      <c r="G25" s="8"/>
      <c r="H25" s="8"/>
      <c r="I25" s="24" t="s">
        <v>271</v>
      </c>
      <c r="J25" s="15" t="s">
        <v>201</v>
      </c>
      <c r="K25" s="16">
        <v>75</v>
      </c>
      <c r="L25" s="25">
        <v>1</v>
      </c>
      <c r="M25" s="8"/>
      <c r="N25" s="8"/>
      <c r="O25" s="8"/>
      <c r="P25" s="8"/>
      <c r="Q25" s="8"/>
    </row>
    <row r="26" spans="1:17" x14ac:dyDescent="0.2">
      <c r="A26" s="8"/>
      <c r="B26" s="8"/>
      <c r="C26" s="8"/>
      <c r="D26" s="8"/>
      <c r="E26" s="8"/>
      <c r="F26" s="8"/>
      <c r="G26" s="8"/>
      <c r="H26" s="8"/>
      <c r="I26" s="24" t="s">
        <v>88</v>
      </c>
      <c r="J26" s="15" t="s">
        <v>133</v>
      </c>
      <c r="K26" s="16">
        <v>75</v>
      </c>
      <c r="L26" s="17">
        <v>0</v>
      </c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24" t="s">
        <v>25</v>
      </c>
      <c r="J27" s="15" t="s">
        <v>194</v>
      </c>
      <c r="K27" s="16">
        <v>75</v>
      </c>
      <c r="L27" s="17">
        <v>2</v>
      </c>
      <c r="M27" s="8"/>
      <c r="N27" s="8"/>
      <c r="O27" s="8"/>
      <c r="P27" s="8"/>
      <c r="Q27" s="8"/>
    </row>
    <row r="28" spans="1:17" x14ac:dyDescent="0.2">
      <c r="A28" s="8"/>
      <c r="B28" s="8"/>
      <c r="C28" s="8"/>
      <c r="D28" s="8"/>
      <c r="E28" s="8"/>
      <c r="F28" s="8"/>
      <c r="G28" s="8"/>
      <c r="H28" s="8"/>
      <c r="I28" s="24" t="s">
        <v>93</v>
      </c>
      <c r="J28" s="15" t="s">
        <v>196</v>
      </c>
      <c r="K28" s="15">
        <v>70</v>
      </c>
      <c r="L28" s="25">
        <v>4</v>
      </c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8"/>
      <c r="E29" s="8"/>
      <c r="F29" s="8"/>
      <c r="G29" s="8"/>
      <c r="H29" s="8"/>
      <c r="I29" s="24" t="s">
        <v>743</v>
      </c>
      <c r="J29" s="15" t="s">
        <v>204</v>
      </c>
      <c r="K29" s="15">
        <v>70</v>
      </c>
      <c r="L29" s="17">
        <v>2</v>
      </c>
      <c r="M29" s="8"/>
      <c r="N29" s="8"/>
      <c r="O29" s="8"/>
      <c r="P29" s="8"/>
      <c r="Q29" s="8"/>
    </row>
    <row r="30" spans="1:17" x14ac:dyDescent="0.2">
      <c r="A30" s="8"/>
      <c r="B30" s="8"/>
      <c r="C30" s="8"/>
      <c r="D30" s="8"/>
      <c r="E30" s="8"/>
      <c r="F30" s="8"/>
      <c r="G30" s="8"/>
      <c r="H30" s="8"/>
      <c r="I30" s="24" t="s">
        <v>81</v>
      </c>
      <c r="J30" s="15" t="s">
        <v>132</v>
      </c>
      <c r="K30" s="16">
        <v>70</v>
      </c>
      <c r="L30" s="17">
        <v>2</v>
      </c>
      <c r="M30" s="8"/>
      <c r="N30" s="8"/>
      <c r="O30" s="8"/>
      <c r="P30" s="8"/>
      <c r="Q30" s="8"/>
    </row>
    <row r="31" spans="1:17" x14ac:dyDescent="0.2">
      <c r="A31" s="8"/>
      <c r="B31" s="8"/>
      <c r="C31" s="8"/>
      <c r="D31" s="8"/>
      <c r="E31" s="8"/>
      <c r="F31" s="8"/>
      <c r="G31" s="8"/>
      <c r="H31" s="8"/>
      <c r="I31" s="24" t="s">
        <v>82</v>
      </c>
      <c r="J31" s="15" t="s">
        <v>201</v>
      </c>
      <c r="K31" s="16">
        <v>65</v>
      </c>
      <c r="L31" s="17">
        <v>1</v>
      </c>
      <c r="M31" s="8"/>
      <c r="N31" s="8"/>
      <c r="O31" s="8"/>
      <c r="P31" s="8"/>
      <c r="Q31" s="8"/>
    </row>
    <row r="32" spans="1:17" x14ac:dyDescent="0.2">
      <c r="A32" s="8"/>
      <c r="B32" s="8"/>
      <c r="C32" s="8"/>
      <c r="D32" s="8"/>
      <c r="E32" s="8"/>
      <c r="F32" s="8"/>
      <c r="G32" s="8"/>
      <c r="H32" s="8"/>
      <c r="I32" s="24" t="s">
        <v>735</v>
      </c>
      <c r="J32" s="15" t="s">
        <v>201</v>
      </c>
      <c r="K32" s="16">
        <v>60</v>
      </c>
      <c r="L32" s="17">
        <v>0</v>
      </c>
      <c r="M32" s="8"/>
      <c r="N32" s="8"/>
      <c r="O32" s="8"/>
      <c r="P32" s="8"/>
      <c r="Q32" s="8"/>
    </row>
    <row r="33" spans="1:17" x14ac:dyDescent="0.2">
      <c r="A33" s="8"/>
      <c r="B33" s="8"/>
      <c r="C33" s="8"/>
      <c r="D33" s="8"/>
      <c r="E33" s="8"/>
      <c r="F33" s="8"/>
      <c r="G33" s="8"/>
      <c r="H33" s="8"/>
      <c r="I33" s="24" t="s">
        <v>75</v>
      </c>
      <c r="J33" s="15" t="s">
        <v>701</v>
      </c>
      <c r="K33" s="16">
        <v>55</v>
      </c>
      <c r="L33" s="25">
        <v>0</v>
      </c>
      <c r="M33" s="8"/>
      <c r="N33" s="8"/>
      <c r="O33" s="8"/>
      <c r="P33" s="8"/>
      <c r="Q33" s="8"/>
    </row>
    <row r="34" spans="1:17" x14ac:dyDescent="0.2">
      <c r="A34" s="8"/>
      <c r="B34" s="8"/>
      <c r="C34" s="8"/>
      <c r="D34" s="8"/>
      <c r="E34" s="8"/>
      <c r="F34" s="8"/>
      <c r="G34" s="8"/>
      <c r="H34" s="8"/>
      <c r="I34" s="24" t="s">
        <v>37</v>
      </c>
      <c r="J34" s="15" t="s">
        <v>10</v>
      </c>
      <c r="K34" s="16">
        <v>55</v>
      </c>
      <c r="L34" s="17">
        <v>0</v>
      </c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24" t="s">
        <v>125</v>
      </c>
      <c r="J35" s="15" t="s">
        <v>701</v>
      </c>
      <c r="K35" s="15">
        <v>50</v>
      </c>
      <c r="L35" s="17">
        <v>0</v>
      </c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24" t="s">
        <v>49</v>
      </c>
      <c r="J36" s="15" t="s">
        <v>39</v>
      </c>
      <c r="K36" s="16">
        <v>50</v>
      </c>
      <c r="L36" s="17">
        <v>1</v>
      </c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24" t="s">
        <v>273</v>
      </c>
      <c r="J37" s="15" t="s">
        <v>201</v>
      </c>
      <c r="K37" s="16">
        <v>50</v>
      </c>
      <c r="L37" s="25">
        <v>0</v>
      </c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26" t="s">
        <v>26</v>
      </c>
      <c r="J38" s="15" t="s">
        <v>197</v>
      </c>
      <c r="K38" s="28">
        <v>45</v>
      </c>
      <c r="L38" s="29">
        <v>1</v>
      </c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26" t="s">
        <v>36</v>
      </c>
      <c r="J39" s="15" t="s">
        <v>203</v>
      </c>
      <c r="K39" s="28">
        <v>45</v>
      </c>
      <c r="L39" s="29">
        <v>0</v>
      </c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26" t="s">
        <v>30</v>
      </c>
      <c r="J40" s="15" t="s">
        <v>203</v>
      </c>
      <c r="K40" s="28">
        <v>45</v>
      </c>
      <c r="L40" s="29">
        <v>0</v>
      </c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26" t="s">
        <v>278</v>
      </c>
      <c r="J41" s="27" t="s">
        <v>40</v>
      </c>
      <c r="K41" s="27">
        <v>45</v>
      </c>
      <c r="L41" s="29">
        <v>0</v>
      </c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26" t="s">
        <v>31</v>
      </c>
      <c r="J42" s="27" t="s">
        <v>10</v>
      </c>
      <c r="K42" s="28">
        <v>45</v>
      </c>
      <c r="L42" s="29">
        <v>1</v>
      </c>
      <c r="M42" s="8"/>
      <c r="N42" s="8"/>
      <c r="O42" s="8"/>
      <c r="P42" s="8"/>
      <c r="Q42" s="8"/>
    </row>
    <row r="43" spans="1:17" x14ac:dyDescent="0.2">
      <c r="I43" s="26" t="s">
        <v>46</v>
      </c>
      <c r="J43" s="27" t="s">
        <v>39</v>
      </c>
      <c r="K43" s="28">
        <v>40</v>
      </c>
      <c r="L43" s="30">
        <v>0</v>
      </c>
    </row>
    <row r="44" spans="1:17" x14ac:dyDescent="0.2">
      <c r="I44" s="26" t="s">
        <v>89</v>
      </c>
      <c r="J44" s="27" t="s">
        <v>203</v>
      </c>
      <c r="K44" s="28">
        <v>35</v>
      </c>
      <c r="L44" s="29">
        <v>1</v>
      </c>
    </row>
    <row r="45" spans="1:17" x14ac:dyDescent="0.2">
      <c r="I45" s="26" t="s">
        <v>151</v>
      </c>
      <c r="J45" s="27" t="s">
        <v>133</v>
      </c>
      <c r="K45" s="32">
        <v>35</v>
      </c>
      <c r="L45" s="29">
        <v>0</v>
      </c>
    </row>
    <row r="46" spans="1:17" x14ac:dyDescent="0.2">
      <c r="I46" s="26" t="s">
        <v>53</v>
      </c>
      <c r="J46" s="27" t="s">
        <v>195</v>
      </c>
      <c r="K46" s="32">
        <v>35</v>
      </c>
      <c r="L46" s="29">
        <v>0</v>
      </c>
    </row>
    <row r="47" spans="1:17" x14ac:dyDescent="0.2">
      <c r="I47" s="26" t="s">
        <v>27</v>
      </c>
      <c r="J47" s="27" t="s">
        <v>194</v>
      </c>
      <c r="K47" s="28">
        <v>35</v>
      </c>
      <c r="L47" s="29">
        <v>0</v>
      </c>
    </row>
    <row r="48" spans="1:17" x14ac:dyDescent="0.2">
      <c r="I48" s="26" t="s">
        <v>28</v>
      </c>
      <c r="J48" s="27" t="s">
        <v>194</v>
      </c>
      <c r="K48" s="28">
        <v>35</v>
      </c>
      <c r="L48" s="30">
        <v>0</v>
      </c>
    </row>
    <row r="49" spans="9:12" x14ac:dyDescent="0.2">
      <c r="I49" s="26" t="s">
        <v>745</v>
      </c>
      <c r="J49" s="27" t="s">
        <v>132</v>
      </c>
      <c r="K49" s="28">
        <v>30</v>
      </c>
      <c r="L49" s="29">
        <v>0</v>
      </c>
    </row>
    <row r="50" spans="9:12" x14ac:dyDescent="0.2">
      <c r="I50" s="26" t="s">
        <v>55</v>
      </c>
      <c r="J50" s="27" t="s">
        <v>196</v>
      </c>
      <c r="K50" s="28">
        <v>25</v>
      </c>
      <c r="L50" s="29">
        <v>0</v>
      </c>
    </row>
    <row r="51" spans="9:12" x14ac:dyDescent="0.2">
      <c r="I51" s="26" t="s">
        <v>48</v>
      </c>
      <c r="J51" s="27" t="s">
        <v>39</v>
      </c>
      <c r="K51" s="32">
        <v>25</v>
      </c>
      <c r="L51" s="30">
        <v>4</v>
      </c>
    </row>
    <row r="52" spans="9:12" x14ac:dyDescent="0.2">
      <c r="I52" s="26" t="s">
        <v>52</v>
      </c>
      <c r="J52" s="27" t="s">
        <v>202</v>
      </c>
      <c r="K52" s="32">
        <v>25</v>
      </c>
      <c r="L52" s="29">
        <v>0</v>
      </c>
    </row>
    <row r="53" spans="9:12" x14ac:dyDescent="0.2">
      <c r="I53" s="26" t="s">
        <v>595</v>
      </c>
      <c r="J53" s="27" t="s">
        <v>195</v>
      </c>
      <c r="K53" s="32">
        <v>25</v>
      </c>
      <c r="L53" s="29">
        <v>1</v>
      </c>
    </row>
    <row r="54" spans="9:12" x14ac:dyDescent="0.2">
      <c r="I54" s="26" t="s">
        <v>310</v>
      </c>
      <c r="J54" s="27" t="s">
        <v>40</v>
      </c>
      <c r="K54" s="32">
        <v>20</v>
      </c>
      <c r="L54" s="29">
        <v>0</v>
      </c>
    </row>
    <row r="55" spans="9:12" x14ac:dyDescent="0.2">
      <c r="I55" s="26" t="s">
        <v>340</v>
      </c>
      <c r="J55" s="27" t="s">
        <v>196</v>
      </c>
      <c r="K55" s="32">
        <v>5</v>
      </c>
      <c r="L55" s="30">
        <v>0</v>
      </c>
    </row>
    <row r="56" spans="9:12" x14ac:dyDescent="0.2">
      <c r="I56" s="26" t="s">
        <v>744</v>
      </c>
      <c r="J56" s="27" t="s">
        <v>204</v>
      </c>
      <c r="K56" s="31">
        <v>5</v>
      </c>
      <c r="L56" s="30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Classement final</vt:lpstr>
      <vt:lpstr>Classements - Compétition mars</vt:lpstr>
      <vt:lpstr>Stats équipes</vt:lpstr>
      <vt:lpstr>Stats équipe</vt:lpstr>
      <vt:lpstr>Stats joueurs (Complet)</vt:lpstr>
      <vt:lpstr>Compé #6 - Match #1 (CU)</vt:lpstr>
      <vt:lpstr>Compé #6 - Match #1 (Régulier)</vt:lpstr>
      <vt:lpstr>Compé #6 - Match #2 (CU)</vt:lpstr>
      <vt:lpstr>Compé #6 - Match #2 (Régulier)</vt:lpstr>
      <vt:lpstr>Compé #6 - Match #3 (CU)</vt:lpstr>
      <vt:lpstr>Compé #6 - Match #3 (Régulier)</vt:lpstr>
      <vt:lpstr>Compé #6 - Match #4 (CU)</vt:lpstr>
      <vt:lpstr>Compé #6 - Match #4 (Régulier)</vt:lpstr>
      <vt:lpstr>Compé #6 - Match #5 (CU)</vt:lpstr>
      <vt:lpstr>Compé #6 - Match #5 (Régulier)</vt:lpstr>
      <vt:lpstr>Compé #6 - Match #6 (CU)</vt:lpstr>
      <vt:lpstr>Compé #6 - Match #6 (Régulier)</vt:lpstr>
      <vt:lpstr>Compé #5 - Match #1 (CU)</vt:lpstr>
      <vt:lpstr>Compé #5 - Match #1 (Régulier)</vt:lpstr>
      <vt:lpstr>Compé #5 - Match #2 (CU)</vt:lpstr>
      <vt:lpstr>Compé #5 - Match #2 (Régulier)</vt:lpstr>
      <vt:lpstr>Compé #5 - Match #3 (CU)</vt:lpstr>
      <vt:lpstr>Compé #5 - Match #3 (Régulier)</vt:lpstr>
      <vt:lpstr>Compé #5 - Match #4 (CU)</vt:lpstr>
      <vt:lpstr>Compé #5 - Match #4 (Régulier)</vt:lpstr>
      <vt:lpstr>Compé #5 - Match #5 (CU)</vt:lpstr>
      <vt:lpstr>Compé #5 - Match #5 (Régulier)</vt:lpstr>
      <vt:lpstr>Compé #5 - Match #6 (CU)</vt:lpstr>
      <vt:lpstr>Compé #5 - Match #6 (Régulier)</vt:lpstr>
      <vt:lpstr>Compé #4 - Match #1 (CU)</vt:lpstr>
      <vt:lpstr>Compé #4 - Match #1 (Régulier)</vt:lpstr>
      <vt:lpstr>Compé #4 - Match #2 (CU)</vt:lpstr>
      <vt:lpstr>Compé #4 - Match #2 (Régulier)</vt:lpstr>
      <vt:lpstr>Compé #4 - Match #3 (CU)</vt:lpstr>
      <vt:lpstr>Compé #4 - Match #3 (Régulier)</vt:lpstr>
      <vt:lpstr>Compé #4 - Match #4 (CU)</vt:lpstr>
      <vt:lpstr>Compé #4 - Match #4 (Régulier)</vt:lpstr>
      <vt:lpstr>Compé #4 - Match #5 (CU)</vt:lpstr>
      <vt:lpstr>Compé #4 - Match #5 (Régulier)</vt:lpstr>
      <vt:lpstr>Compé #4 - Match #6 (CU)</vt:lpstr>
      <vt:lpstr>Compé #4 - Match #6 (Régulier)</vt:lpstr>
      <vt:lpstr>Compé #3 - Match #1 (CU)</vt:lpstr>
      <vt:lpstr>Compé #3 - Match #1 (Reg)</vt:lpstr>
      <vt:lpstr>Compé #3 - Match #2 (CU)</vt:lpstr>
      <vt:lpstr>Compé #3 - Match #2 (Reg)</vt:lpstr>
      <vt:lpstr>Compé #3 - Match #3 (CU)</vt:lpstr>
      <vt:lpstr>Compé #3 - Match #3 (Reg)</vt:lpstr>
      <vt:lpstr>Compé #3 - Match #4 (CU)</vt:lpstr>
      <vt:lpstr>Compé #3 - Match #4 (Reg)</vt:lpstr>
      <vt:lpstr>Compé #3 - Match #5 (CU)</vt:lpstr>
      <vt:lpstr>Compé #3 - Match #5 (Reg)</vt:lpstr>
      <vt:lpstr>Compé #3 - Match #6 (CU)</vt:lpstr>
      <vt:lpstr>Compé #3 - Match #6 (Reg)</vt:lpstr>
      <vt:lpstr>Compé #2 - Match #1 (CU)</vt:lpstr>
      <vt:lpstr>Compé #2 - Match #1 (Reg)</vt:lpstr>
      <vt:lpstr>Compé #2 - Match #2 (CU)</vt:lpstr>
      <vt:lpstr>Compé #2 - Match #2 (Reg)</vt:lpstr>
      <vt:lpstr>Compé #2 - Match #3 (CU)</vt:lpstr>
      <vt:lpstr>Compé #2 - Match #3 (Reg)</vt:lpstr>
      <vt:lpstr>Compé #2 - Match #4 (CU)</vt:lpstr>
      <vt:lpstr>Compé #2 - Match #4 (Reg)</vt:lpstr>
      <vt:lpstr>Compé #2 - Match #5 (CU)</vt:lpstr>
      <vt:lpstr>Compé #2 - Match #5 (Reg)</vt:lpstr>
      <vt:lpstr>Compé #2 - Match #6 (CU)</vt:lpstr>
      <vt:lpstr>Compé #2 - Match #6 (Reg)</vt:lpstr>
      <vt:lpstr>Compé #1 - Match #1 (CU)</vt:lpstr>
      <vt:lpstr>Compé #1 - Match #1 (Reg)</vt:lpstr>
      <vt:lpstr>Compé #1 - Match #2 (CU) </vt:lpstr>
      <vt:lpstr>Compé #1 - Match #2 (Reg)</vt:lpstr>
      <vt:lpstr>Compé #1 - Match #3 (CU)  </vt:lpstr>
      <vt:lpstr>Compé #1 - Match #3 (Reg)</vt:lpstr>
      <vt:lpstr>Compé #1 - Match #4 (CU)</vt:lpstr>
      <vt:lpstr>Compé #1 - Match #4 (Reg)</vt:lpstr>
      <vt:lpstr>Compé #1 - Match #5 (CU)</vt:lpstr>
      <vt:lpstr>Compé #1 - Match #5 (Reg)</vt:lpstr>
      <vt:lpstr>Compé #1 - Match #6 (CU)</vt:lpstr>
      <vt:lpstr>Compé #1 - Match #6 (Reg)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Eloise Thompson-Tremblay</dc:creator>
  <cp:lastModifiedBy>Éloïse Thompson-Tremblay</cp:lastModifiedBy>
  <dcterms:created xsi:type="dcterms:W3CDTF">2023-11-08T18:54:09Z</dcterms:created>
  <dcterms:modified xsi:type="dcterms:W3CDTF">2026-04-21T20:29:55Z</dcterms:modified>
</cp:coreProperties>
</file>